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 от 1-4" sheetId="6" r:id="rId1"/>
  </sheets>
  <calcPr calcId="124519" concurrentCalc="0"/>
</workbook>
</file>

<file path=xl/calcChain.xml><?xml version="1.0" encoding="utf-8"?>
<calcChain xmlns="http://schemas.openxmlformats.org/spreadsheetml/2006/main">
  <c r="G277" i="6"/>
  <c r="H277"/>
  <c r="I277"/>
  <c r="J277"/>
  <c r="F272"/>
  <c r="G174"/>
  <c r="H174"/>
  <c r="I174"/>
  <c r="J174"/>
  <c r="G168"/>
  <c r="H168"/>
  <c r="I168"/>
  <c r="J168"/>
  <c r="G114"/>
  <c r="H114"/>
  <c r="I114"/>
  <c r="J114"/>
  <c r="F114"/>
  <c r="G60"/>
  <c r="H60"/>
  <c r="I60"/>
  <c r="J60"/>
  <c r="H18"/>
  <c r="I18"/>
  <c r="J18"/>
  <c r="J301"/>
  <c r="I301"/>
  <c r="H301"/>
  <c r="G301"/>
  <c r="F301"/>
  <c r="F277"/>
  <c r="J272"/>
  <c r="I272"/>
  <c r="H272"/>
  <c r="G272"/>
  <c r="J244"/>
  <c r="I244"/>
  <c r="H244"/>
  <c r="G244"/>
  <c r="F244"/>
  <c r="J225"/>
  <c r="I225"/>
  <c r="H225"/>
  <c r="G225"/>
  <c r="F225"/>
  <c r="J219"/>
  <c r="I219"/>
  <c r="H219"/>
  <c r="G219"/>
  <c r="F219"/>
  <c r="J191"/>
  <c r="I191"/>
  <c r="H191"/>
  <c r="G191"/>
  <c r="F191"/>
  <c r="F174"/>
  <c r="J141"/>
  <c r="I141"/>
  <c r="H141"/>
  <c r="G141"/>
  <c r="F141"/>
  <c r="J119"/>
  <c r="I119"/>
  <c r="H119"/>
  <c r="G119"/>
  <c r="J89"/>
  <c r="I89"/>
  <c r="H89"/>
  <c r="G89"/>
  <c r="F89"/>
  <c r="J66"/>
  <c r="I66"/>
  <c r="H66"/>
  <c r="G66"/>
  <c r="F66"/>
  <c r="F60"/>
  <c r="J35"/>
  <c r="I35"/>
  <c r="H35"/>
  <c r="G35"/>
  <c r="F35"/>
  <c r="G18"/>
  <c r="J12"/>
  <c r="I12"/>
  <c r="H12"/>
  <c r="G12"/>
</calcChain>
</file>

<file path=xl/sharedStrings.xml><?xml version="1.0" encoding="utf-8"?>
<sst xmlns="http://schemas.openxmlformats.org/spreadsheetml/2006/main" count="412" uniqueCount="99">
  <si>
    <t>Школа</t>
  </si>
  <si>
    <t>Отд./корп</t>
  </si>
  <si>
    <t>1,2 корпус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</si>
  <si>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</si>
  <si>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</si>
  <si>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</si>
  <si>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</si>
  <si>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</si>
  <si>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</si>
  <si>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</si>
  <si>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</si>
  <si>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</si>
  <si>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</si>
  <si>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</si>
  <si>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</si>
  <si>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</si>
  <si>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</si>
  <si>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</si>
  <si>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</si>
  <si>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</si>
  <si>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</si>
  <si>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</si>
  <si>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гор. Напиток</t>
  </si>
  <si>
    <t>200/10</t>
  </si>
  <si>
    <t>возрастная группа 12 лет и старше</t>
  </si>
  <si>
    <t>МБОУ "Российская гимнази№59"</t>
  </si>
  <si>
    <t>Калорийность</t>
  </si>
  <si>
    <t>Яблоко свежее (штучно)</t>
  </si>
  <si>
    <t>гарнир</t>
  </si>
  <si>
    <t>100/50</t>
  </si>
  <si>
    <t>250/20</t>
  </si>
  <si>
    <t>Закуска порционная  (огурец  свежий)</t>
  </si>
  <si>
    <t>Чай с молоком (чай, молоко 3,2%)</t>
  </si>
  <si>
    <t>Закуска</t>
  </si>
  <si>
    <t>Гарнир</t>
  </si>
  <si>
    <t>Напиток шиповник ( шиповник, лимон, сахар-песок)</t>
  </si>
  <si>
    <t xml:space="preserve">Хлеб </t>
  </si>
  <si>
    <t>Закуска порционная (помидор свежие)</t>
  </si>
  <si>
    <t>Макароны отварные (макаронные изделия, масло слив, соль йолир.)</t>
  </si>
  <si>
    <t>Суп Крестьянский с пшеном и мясом (говядина, картофель,пшено, лук репч. Масло раст, морковь, соль йодир.)</t>
  </si>
  <si>
    <r>
      <t xml:space="preserve">Ёжики с соусом </t>
    </r>
    <r>
      <rPr>
        <sz val="10"/>
        <color theme="1"/>
        <rFont val="Times New Roman"/>
        <family val="1"/>
        <charset val="204"/>
      </rPr>
      <t>(</t>
    </r>
    <r>
      <rPr>
        <sz val="8"/>
        <color theme="1"/>
        <rFont val="Times New Roman"/>
        <family val="1"/>
        <charset val="204"/>
      </rPr>
      <t>говядина,свинина,лук репч</t>
    </r>
    <r>
      <rPr>
        <sz val="10"/>
        <color theme="1"/>
        <rFont val="Times New Roman"/>
        <family val="1"/>
        <charset val="204"/>
      </rPr>
      <t>.,</t>
    </r>
    <r>
      <rPr>
        <sz val="8"/>
        <color theme="1"/>
        <rFont val="Times New Roman"/>
        <family val="1"/>
        <charset val="204"/>
      </rPr>
      <t>,масл.раст.,соль йод.,рис</t>
    </r>
    <r>
      <rPr>
        <sz val="10"/>
        <color theme="1"/>
        <rFont val="Times New Roman"/>
        <family val="1"/>
        <charset val="204"/>
      </rPr>
      <t>)</t>
    </r>
  </si>
  <si>
    <r>
      <t>Макароны отварные</t>
    </r>
    <r>
      <rPr>
        <sz val="12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(макарон. изд., масло слив., соль йодир.)</t>
    </r>
  </si>
  <si>
    <t>Гор. Блюдо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</si>
  <si>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</si>
  <si>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</si>
  <si>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</si>
  <si>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Чай с лимоном (чай, сахар-песок, лимон)</t>
  </si>
  <si>
    <t>гор. блюдо</t>
  </si>
  <si>
    <t>Хачапури</t>
  </si>
  <si>
    <r>
      <t xml:space="preserve">Котлета  мясная с красным соусом </t>
    </r>
    <r>
      <rPr>
        <sz val="9"/>
        <color theme="1"/>
        <rFont val="Times New Roman"/>
        <family val="1"/>
        <charset val="204"/>
      </rPr>
      <t>(мясо говядина, свинина, лук репчатый, масло растительное ,соль йодир.)</t>
    </r>
  </si>
  <si>
    <r>
      <t xml:space="preserve">Гречка отварная </t>
    </r>
    <r>
      <rPr>
        <sz val="8"/>
        <color rgb="FF000000"/>
        <rFont val="Times New Roman"/>
        <family val="1"/>
        <charset val="204"/>
      </rPr>
      <t>(крупа гречка, масло сливочное, соль йодир.)</t>
    </r>
  </si>
  <si>
    <t>Каша манная со сливочным маслом (крупа манна, молоко 3,2%,масло слив. Соль йодир)</t>
  </si>
  <si>
    <t xml:space="preserve">Сыр Российский </t>
  </si>
  <si>
    <t>гор. напиток</t>
  </si>
  <si>
    <t>Хлеб</t>
  </si>
  <si>
    <t>694/989</t>
  </si>
  <si>
    <t>Суп с макаронными изделиями (лапша домашняя, морковь, лук репч. Масло раст. Соль йодир.)</t>
  </si>
  <si>
    <r>
      <t xml:space="preserve">Плов </t>
    </r>
    <r>
      <rPr>
        <sz val="11"/>
        <color theme="1"/>
        <rFont val="Times New Roman"/>
        <family val="1"/>
        <charset val="204"/>
      </rPr>
      <t>(говядина,крупа рис, морк.,лук.,соль йодир.приправа д/плова)</t>
    </r>
  </si>
  <si>
    <t>Каша пшенная со сливочным маслом (крупа пшено, молоко 3,2%, сахар-песок,соль йод, масло слив.)</t>
  </si>
  <si>
    <t>Пюре картофельное (картофель,молоко, масло слив, соль йодир.)</t>
  </si>
  <si>
    <t>Закуска порционная   (огурец  свежий)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</si>
  <si>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</si>
  <si>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</si>
  <si>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157/998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</si>
  <si>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</si>
  <si>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</si>
  <si>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Каша рисовая с изюмом и маслом ( крупа рис, пшено, масло слив, молоко 3,2%, соль йодир.)</t>
  </si>
  <si>
    <t>Суп Уха "Рыбацкая" (горбуша, картофель, морковь, лук репч, масло раст.)</t>
  </si>
  <si>
    <t>975/313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</si>
  <si>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</si>
  <si>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</si>
  <si>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Сосиска в тесте</t>
  </si>
  <si>
    <t>Кисель фруктово-ягодный (кисель фруктово-ягодный, сахар)</t>
  </si>
  <si>
    <t>Какао (какао-порошок, молоко 3,2%,сахар)</t>
  </si>
  <si>
    <t>Банан  (штучно)</t>
  </si>
  <si>
    <t>Макароны отварные (макарон. изд., масло слив., соль йодир.)</t>
  </si>
  <si>
    <t>Чай с лимоном</t>
  </si>
  <si>
    <t>Закуска порционная   (помидоры  свежие)</t>
  </si>
  <si>
    <t> 15,2</t>
  </si>
  <si>
    <t>8,5 </t>
  </si>
  <si>
    <t>4,4 </t>
  </si>
  <si>
    <t>Рыба, запеченная с овощами  (горбуша,морковь,лук репч., масло подс.,соль йодир.,)</t>
  </si>
  <si>
    <r>
      <t>Закуска порционная</t>
    </r>
    <r>
      <rPr>
        <sz val="11"/>
        <color rgb="FF000000"/>
        <rFont val="Times New Roman"/>
        <family val="1"/>
        <charset val="204"/>
      </rPr>
      <t xml:space="preserve"> (кукуруза )</t>
    </r>
  </si>
  <si>
    <t>Суп овощной с фрикад. (картофель,говядина,горох,морковь, лук репч, масло раст, соль йодир.)</t>
  </si>
  <si>
    <t>Булочка Дорожная</t>
  </si>
  <si>
    <t>Конфета шоколадная</t>
  </si>
  <si>
    <r>
      <t xml:space="preserve">Закуска порционная </t>
    </r>
    <r>
      <rPr>
        <sz val="11"/>
        <color theme="1"/>
        <rFont val="Times New Roman"/>
        <family val="1"/>
        <charset val="204"/>
      </rPr>
      <t xml:space="preserve"> (горошек зеленый)</t>
    </r>
  </si>
  <si>
    <r>
      <t>Закуска порционная</t>
    </r>
    <r>
      <rPr>
        <sz val="11"/>
        <color theme="1"/>
        <rFont val="Times New Roman"/>
        <family val="1"/>
        <charset val="204"/>
      </rPr>
      <t xml:space="preserve">  (горошек зеленый)</t>
    </r>
  </si>
  <si>
    <t>Напиток шиповник  ( шиповник, лимон, сахар-песок)</t>
  </si>
  <si>
    <t>Банан (штучно)</t>
  </si>
  <si>
    <t>25 апреля</t>
  </si>
  <si>
    <t>26 апреля</t>
  </si>
  <si>
    <t>27 апреля</t>
  </si>
  <si>
    <t>28 апреля</t>
  </si>
  <si>
    <t>29 апреля</t>
  </si>
  <si>
    <t>МБОУ Российская гимназия №59</t>
  </si>
  <si>
    <t>1 корпус</t>
  </si>
  <si>
    <t>День</t>
  </si>
  <si>
    <t>5 (пятница 22.04.2022)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</si>
</sst>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6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5" fillId="0" borderId="0" xfId="0" applyFont="1"/>
    <xf numFmtId="0" fontId="11" fillId="2" borderId="4" xfId="0" applyFont="1" applyFill="1" applyBorder="1"/>
    <xf numFmtId="0" fontId="4" fillId="2" borderId="1" xfId="0" applyFont="1" applyFill="1" applyBorder="1" applyAlignment="1">
      <alignment wrapText="1"/>
    </xf>
    <xf numFmtId="0" fontId="5" fillId="0" borderId="4" xfId="0" applyFont="1" applyBorder="1"/>
    <xf numFmtId="0" fontId="2" fillId="2" borderId="8" xfId="0" applyFont="1" applyFill="1" applyBorder="1" applyAlignment="1">
      <alignment horizontal="center" vertical="top"/>
    </xf>
    <xf numFmtId="0" fontId="9" fillId="0" borderId="4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9" fillId="0" borderId="0" xfId="0" applyFont="1"/>
    <xf numFmtId="0" fontId="1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left" wrapText="1"/>
    </xf>
    <xf numFmtId="0" fontId="12" fillId="0" borderId="4" xfId="0" applyFont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/>
    </xf>
    <xf numFmtId="0" fontId="0" fillId="0" borderId="4" xfId="0" applyBorder="1"/>
    <xf numFmtId="0" fontId="11" fillId="2" borderId="1" xfId="0" applyFont="1" applyFill="1" applyBorder="1"/>
    <xf numFmtId="0" fontId="4" fillId="2" borderId="0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 applyProtection="1">
      <protection locked="0"/>
    </xf>
    <xf numFmtId="0" fontId="2" fillId="2" borderId="5" xfId="0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/>
    <xf numFmtId="0" fontId="4" fillId="2" borderId="8" xfId="0" applyFont="1" applyFill="1" applyBorder="1" applyAlignment="1"/>
    <xf numFmtId="0" fontId="14" fillId="0" borderId="4" xfId="0" applyFont="1" applyBorder="1" applyAlignment="1">
      <alignment horizontal="center" wrapText="1"/>
    </xf>
    <xf numFmtId="0" fontId="2" fillId="2" borderId="4" xfId="0" applyFont="1" applyFill="1" applyBorder="1" applyAlignment="1"/>
    <xf numFmtId="0" fontId="3" fillId="2" borderId="1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9" fillId="0" borderId="4" xfId="0" applyFont="1" applyBorder="1"/>
    <xf numFmtId="0" fontId="4" fillId="2" borderId="0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wrapText="1"/>
    </xf>
    <xf numFmtId="49" fontId="5" fillId="2" borderId="4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protection locked="0"/>
    </xf>
    <xf numFmtId="14" fontId="1" fillId="2" borderId="3" xfId="0" applyNumberFormat="1" applyFont="1" applyFill="1" applyBorder="1" applyAlignment="1" applyProtection="1">
      <protection locked="0"/>
    </xf>
    <xf numFmtId="0" fontId="3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4" fillId="2" borderId="19" xfId="0" applyFont="1" applyFill="1" applyBorder="1" applyAlignment="1">
      <alignment horizontal="left" vertical="center" wrapText="1"/>
    </xf>
    <xf numFmtId="49" fontId="1" fillId="2" borderId="19" xfId="0" applyNumberFormat="1" applyFont="1" applyFill="1" applyBorder="1" applyProtection="1">
      <protection locked="0"/>
    </xf>
    <xf numFmtId="0" fontId="1" fillId="2" borderId="19" xfId="0" applyFont="1" applyFill="1" applyBorder="1"/>
    <xf numFmtId="0" fontId="11" fillId="2" borderId="19" xfId="0" applyFont="1" applyFill="1" applyBorder="1"/>
    <xf numFmtId="0" fontId="4" fillId="2" borderId="11" xfId="0" applyFont="1" applyFill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protection locked="0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14" fontId="1" fillId="2" borderId="19" xfId="0" applyNumberFormat="1" applyFont="1" applyFill="1" applyBorder="1" applyAlignment="1" applyProtection="1">
      <alignment horizontal="center"/>
      <protection locked="0"/>
    </xf>
    <xf numFmtId="14" fontId="1" fillId="2" borderId="20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11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wrapText="1"/>
    </xf>
    <xf numFmtId="0" fontId="9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wrapText="1"/>
    </xf>
    <xf numFmtId="0" fontId="9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4"/>
  <sheetViews>
    <sheetView tabSelected="1" view="pageLayout" zoomScale="90" zoomScalePageLayoutView="90" workbookViewId="0">
      <selection activeCell="D41" sqref="D41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1">
      <c r="A1" s="19"/>
      <c r="B1" s="19"/>
      <c r="C1" s="19"/>
      <c r="D1" s="44"/>
      <c r="E1" s="40"/>
      <c r="F1" s="40"/>
      <c r="G1" s="40"/>
      <c r="H1" s="40"/>
      <c r="I1" s="40"/>
      <c r="J1" s="40"/>
      <c r="K1" s="20"/>
    </row>
    <row r="2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30">
      <c r="A3" s="2" t="s">
        <v>0</v>
      </c>
      <c r="B3" s="118" t="s">
        <v>95</v>
      </c>
      <c r="C3" s="118"/>
      <c r="D3" s="118"/>
      <c r="E3" s="1" t="s">
        <v>1</v>
      </c>
      <c r="F3" s="119" t="s">
        <v>96</v>
      </c>
      <c r="G3" s="2" t="s">
        <v>97</v>
      </c>
      <c r="H3" s="120" t="s">
        <v>98</v>
      </c>
      <c r="I3" s="121"/>
      <c r="J3" s="122"/>
      <c r="K3" s="20"/>
    </row>
    <row r="4" spans="1:11">
      <c r="A4" s="123" t="s">
        <v>24</v>
      </c>
      <c r="B4" s="123"/>
      <c r="C4" s="123"/>
      <c r="D4" s="123"/>
      <c r="E4" s="123"/>
      <c r="F4" s="123"/>
      <c r="G4" s="123"/>
      <c r="H4" s="123"/>
      <c r="I4" s="123"/>
      <c r="J4" s="123"/>
      <c r="K4" s="20"/>
    </row>
    <row r="5" spans="1:11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20"/>
    </row>
    <row r="6" spans="1:11">
      <c r="A6" s="96" t="s">
        <v>3</v>
      </c>
      <c r="B6" s="124" t="s">
        <v>4</v>
      </c>
      <c r="C6" s="124" t="s">
        <v>5</v>
      </c>
      <c r="D6" s="124" t="s">
        <v>6</v>
      </c>
      <c r="E6" s="124" t="s">
        <v>7</v>
      </c>
      <c r="F6" s="124" t="s">
        <v>8</v>
      </c>
      <c r="G6" s="124" t="s">
        <v>26</v>
      </c>
      <c r="H6" s="124" t="s">
        <v>9</v>
      </c>
      <c r="I6" s="124" t="s">
        <v>10</v>
      </c>
      <c r="J6" s="124" t="s">
        <v>11</v>
      </c>
      <c r="K6" s="20"/>
    </row>
    <row r="7" spans="1:11" ht="28.5" customHeight="1">
      <c r="A7" s="106" t="s">
        <v>12</v>
      </c>
      <c r="B7" s="124" t="s">
        <v>33</v>
      </c>
      <c r="C7" s="125">
        <v>982</v>
      </c>
      <c r="D7" s="126" t="s">
        <v>31</v>
      </c>
      <c r="E7" s="125">
        <v>100</v>
      </c>
      <c r="F7" s="127">
        <v>21.72</v>
      </c>
      <c r="G7" s="128">
        <v>5.5</v>
      </c>
      <c r="H7" s="128">
        <v>0.35</v>
      </c>
      <c r="I7" s="128">
        <v>0.05</v>
      </c>
      <c r="J7" s="128">
        <v>0.95</v>
      </c>
      <c r="K7" s="20"/>
    </row>
    <row r="8" spans="1:11" ht="31.5" customHeight="1">
      <c r="A8" s="106"/>
      <c r="B8" s="129" t="s">
        <v>28</v>
      </c>
      <c r="C8" s="130">
        <v>676</v>
      </c>
      <c r="D8" s="131" t="s">
        <v>75</v>
      </c>
      <c r="E8" s="132">
        <v>150</v>
      </c>
      <c r="F8" s="127">
        <v>11.66</v>
      </c>
      <c r="G8" s="133">
        <v>265</v>
      </c>
      <c r="H8" s="133">
        <v>6.96</v>
      </c>
      <c r="I8" s="133">
        <v>4.87</v>
      </c>
      <c r="J8" s="133">
        <v>41.27</v>
      </c>
      <c r="K8" s="20"/>
    </row>
    <row r="9" spans="1:11" ht="26.25">
      <c r="A9" s="106"/>
      <c r="B9" s="124" t="s">
        <v>19</v>
      </c>
      <c r="C9" s="134">
        <v>550</v>
      </c>
      <c r="D9" s="135" t="s">
        <v>61</v>
      </c>
      <c r="E9" s="136">
        <v>100</v>
      </c>
      <c r="F9" s="127">
        <v>50.17</v>
      </c>
      <c r="G9" s="137">
        <v>175.4</v>
      </c>
      <c r="H9" s="134">
        <v>13.25</v>
      </c>
      <c r="I9" s="134">
        <v>15.66</v>
      </c>
      <c r="J9" s="134">
        <v>3.83</v>
      </c>
      <c r="K9" s="20"/>
    </row>
    <row r="10" spans="1:11" ht="25.5">
      <c r="A10" s="106"/>
      <c r="B10" s="124" t="s">
        <v>22</v>
      </c>
      <c r="C10" s="134">
        <v>667</v>
      </c>
      <c r="D10" s="138" t="s">
        <v>35</v>
      </c>
      <c r="E10" s="134">
        <v>200</v>
      </c>
      <c r="F10" s="127">
        <v>5.95</v>
      </c>
      <c r="G10" s="134">
        <v>75</v>
      </c>
      <c r="H10" s="134">
        <v>0.38</v>
      </c>
      <c r="I10" s="134">
        <v>0.13</v>
      </c>
      <c r="J10" s="134">
        <v>18.2</v>
      </c>
      <c r="K10" s="20"/>
    </row>
    <row r="11" spans="1:11" ht="15.75">
      <c r="A11" s="106"/>
      <c r="B11" s="124" t="s">
        <v>36</v>
      </c>
      <c r="C11" s="134"/>
      <c r="D11" s="138" t="s">
        <v>20</v>
      </c>
      <c r="E11" s="134">
        <v>45</v>
      </c>
      <c r="F11" s="127">
        <v>2.59</v>
      </c>
      <c r="G11" s="134">
        <v>100</v>
      </c>
      <c r="H11" s="134">
        <v>3.04</v>
      </c>
      <c r="I11" s="134">
        <v>0.4</v>
      </c>
      <c r="J11" s="134">
        <v>20.399999999999999</v>
      </c>
      <c r="K11" s="20"/>
    </row>
    <row r="12" spans="1:11" ht="25.5">
      <c r="A12" s="139" t="s">
        <v>15</v>
      </c>
      <c r="B12" s="139"/>
      <c r="C12" s="139"/>
      <c r="D12" s="139"/>
      <c r="E12" s="140"/>
      <c r="F12" s="140">
        <v>85</v>
      </c>
      <c r="G12" s="140">
        <f t="shared" ref="G12:I12" si="0">G7+G8+G9+G10+G11</f>
        <v>620.9</v>
      </c>
      <c r="H12" s="140">
        <f t="shared" si="0"/>
        <v>23.979999999999997</v>
      </c>
      <c r="I12" s="140">
        <f t="shared" si="0"/>
        <v>21.109999999999996</v>
      </c>
      <c r="J12" s="140">
        <f>J7+J8+J9+J10+J11</f>
        <v>84.65</v>
      </c>
      <c r="K12" s="20"/>
    </row>
    <row r="13" spans="1:11" ht="26.25">
      <c r="A13" s="101" t="s">
        <v>17</v>
      </c>
      <c r="B13" s="141" t="s">
        <v>16</v>
      </c>
      <c r="C13" s="134"/>
      <c r="D13" s="135" t="s">
        <v>37</v>
      </c>
      <c r="E13" s="142">
        <v>100</v>
      </c>
      <c r="F13" s="142">
        <v>29.44</v>
      </c>
      <c r="G13" s="143">
        <v>13.1</v>
      </c>
      <c r="H13" s="144">
        <v>0.55000000000000004</v>
      </c>
      <c r="I13" s="144">
        <v>0.1</v>
      </c>
      <c r="J13" s="144">
        <v>2.5</v>
      </c>
    </row>
    <row r="14" spans="1:11" ht="27.75">
      <c r="A14" s="102"/>
      <c r="B14" s="145" t="s">
        <v>28</v>
      </c>
      <c r="C14" s="133">
        <v>307</v>
      </c>
      <c r="D14" s="146" t="s">
        <v>41</v>
      </c>
      <c r="E14" s="147">
        <v>200</v>
      </c>
      <c r="F14" s="127">
        <v>10.8</v>
      </c>
      <c r="G14" s="148">
        <v>225</v>
      </c>
      <c r="H14" s="148">
        <v>6.36</v>
      </c>
      <c r="I14" s="148">
        <v>4.7</v>
      </c>
      <c r="J14" s="148">
        <v>39.9</v>
      </c>
    </row>
    <row r="15" spans="1:11" ht="26.25">
      <c r="A15" s="102"/>
      <c r="B15" s="145" t="s">
        <v>19</v>
      </c>
      <c r="C15" s="134">
        <v>971</v>
      </c>
      <c r="D15" s="131" t="s">
        <v>40</v>
      </c>
      <c r="E15" s="134" t="s">
        <v>29</v>
      </c>
      <c r="F15" s="127">
        <v>45.5</v>
      </c>
      <c r="G15" s="134">
        <v>175.4</v>
      </c>
      <c r="H15" s="134">
        <v>13.25</v>
      </c>
      <c r="I15" s="134">
        <v>15.66</v>
      </c>
      <c r="J15" s="134">
        <v>3.83</v>
      </c>
    </row>
    <row r="16" spans="1:11">
      <c r="A16" s="102"/>
      <c r="B16" s="124" t="s">
        <v>13</v>
      </c>
      <c r="C16" s="133"/>
      <c r="D16" s="138" t="s">
        <v>20</v>
      </c>
      <c r="E16" s="133">
        <v>45</v>
      </c>
      <c r="F16" s="127">
        <v>2.59</v>
      </c>
      <c r="G16" s="133">
        <v>100</v>
      </c>
      <c r="H16" s="133">
        <v>3.04</v>
      </c>
      <c r="I16" s="133">
        <v>0.4</v>
      </c>
      <c r="J16" s="133">
        <v>20.399999999999999</v>
      </c>
    </row>
    <row r="17" spans="1:10">
      <c r="A17" s="102"/>
      <c r="B17" s="149" t="s">
        <v>14</v>
      </c>
      <c r="C17" s="133">
        <v>603</v>
      </c>
      <c r="D17" s="150" t="s">
        <v>32</v>
      </c>
      <c r="E17" s="133">
        <v>200</v>
      </c>
      <c r="F17" s="127">
        <v>7.95</v>
      </c>
      <c r="G17" s="133">
        <v>29</v>
      </c>
      <c r="H17" s="133">
        <v>1.55</v>
      </c>
      <c r="I17" s="133">
        <v>1.45</v>
      </c>
      <c r="J17" s="133">
        <v>2.17</v>
      </c>
    </row>
    <row r="18" spans="1:10" ht="25.5">
      <c r="A18" s="139" t="s">
        <v>21</v>
      </c>
      <c r="B18" s="151"/>
      <c r="C18" s="133"/>
      <c r="D18" s="135"/>
      <c r="E18" s="140"/>
      <c r="F18" s="140">
        <v>85</v>
      </c>
      <c r="G18" s="140">
        <f t="shared" ref="G18:J18" si="1">G17+G16+G15+G14+G13</f>
        <v>542.5</v>
      </c>
      <c r="H18" s="140">
        <f t="shared" si="1"/>
        <v>24.75</v>
      </c>
      <c r="I18" s="140">
        <f t="shared" si="1"/>
        <v>22.310000000000002</v>
      </c>
      <c r="J18" s="140">
        <f t="shared" si="1"/>
        <v>68.8</v>
      </c>
    </row>
    <row r="19" spans="1:10">
      <c r="C19" s="19"/>
      <c r="D19" s="44"/>
    </row>
    <row r="20" spans="1:10">
      <c r="C20" s="20"/>
      <c r="D20" s="44"/>
    </row>
    <row r="21" spans="1:10">
      <c r="C21" s="20"/>
      <c r="D21" s="19"/>
    </row>
    <row r="24" spans="1:10" ht="43.5" customHeight="1"/>
    <row r="26" spans="1:10" ht="30">
      <c r="A26" s="2" t="s">
        <v>0</v>
      </c>
      <c r="B26" s="118" t="s">
        <v>95</v>
      </c>
      <c r="C26" s="118"/>
      <c r="D26" s="118"/>
      <c r="E26" s="1" t="s">
        <v>1</v>
      </c>
      <c r="F26" s="119" t="s">
        <v>96</v>
      </c>
      <c r="G26" s="2" t="s">
        <v>97</v>
      </c>
      <c r="H26" s="120" t="s">
        <v>98</v>
      </c>
      <c r="I26" s="121"/>
      <c r="J26" s="122"/>
    </row>
    <row r="27" spans="1:10">
      <c r="A27" s="123" t="s">
        <v>24</v>
      </c>
      <c r="B27" s="123"/>
      <c r="C27" s="123"/>
      <c r="D27" s="123"/>
      <c r="E27" s="123"/>
      <c r="F27" s="123"/>
      <c r="G27" s="123"/>
      <c r="H27" s="123"/>
      <c r="I27" s="123"/>
      <c r="J27" s="123"/>
    </row>
    <row r="28" spans="1:10">
      <c r="A28" s="91" t="s">
        <v>3</v>
      </c>
      <c r="B28" s="149" t="s">
        <v>4</v>
      </c>
      <c r="C28" s="149" t="s">
        <v>5</v>
      </c>
      <c r="D28" s="124" t="s">
        <v>6</v>
      </c>
      <c r="E28" s="152" t="s">
        <v>7</v>
      </c>
      <c r="F28" s="152" t="s">
        <v>8</v>
      </c>
      <c r="G28" s="149" t="s">
        <v>26</v>
      </c>
      <c r="H28" s="124" t="s">
        <v>9</v>
      </c>
      <c r="I28" s="124" t="s">
        <v>10</v>
      </c>
      <c r="J28" s="124" t="s">
        <v>11</v>
      </c>
    </row>
    <row r="29" spans="1:10" ht="26.25">
      <c r="A29" s="101" t="s">
        <v>17</v>
      </c>
      <c r="B29" s="141" t="s">
        <v>16</v>
      </c>
      <c r="C29" s="153"/>
      <c r="D29" s="135" t="s">
        <v>37</v>
      </c>
      <c r="E29" s="142">
        <v>100</v>
      </c>
      <c r="F29" s="142">
        <v>29.44</v>
      </c>
      <c r="G29" s="143">
        <v>13.1</v>
      </c>
      <c r="H29" s="144">
        <v>0.55000000000000004</v>
      </c>
      <c r="I29" s="144">
        <v>0.1</v>
      </c>
      <c r="J29" s="144">
        <v>2.5</v>
      </c>
    </row>
    <row r="30" spans="1:10" ht="51.75">
      <c r="A30" s="102"/>
      <c r="B30" s="145" t="s">
        <v>18</v>
      </c>
      <c r="C30" s="133">
        <v>165</v>
      </c>
      <c r="D30" s="154" t="s">
        <v>39</v>
      </c>
      <c r="E30" s="155" t="s">
        <v>30</v>
      </c>
      <c r="F30" s="127">
        <v>18.72</v>
      </c>
      <c r="G30" s="156">
        <v>172</v>
      </c>
      <c r="H30" s="133">
        <v>8.8000000000000007</v>
      </c>
      <c r="I30" s="133">
        <v>11.1</v>
      </c>
      <c r="J30" s="133">
        <v>13.7</v>
      </c>
    </row>
    <row r="31" spans="1:10" ht="27.75">
      <c r="A31" s="102"/>
      <c r="B31" s="145" t="s">
        <v>19</v>
      </c>
      <c r="C31" s="133">
        <v>307</v>
      </c>
      <c r="D31" s="146" t="s">
        <v>41</v>
      </c>
      <c r="E31" s="147">
        <v>200</v>
      </c>
      <c r="F31" s="127">
        <v>10.8</v>
      </c>
      <c r="G31" s="148">
        <v>225</v>
      </c>
      <c r="H31" s="148">
        <v>6.36</v>
      </c>
      <c r="I31" s="148">
        <v>4.7</v>
      </c>
      <c r="J31" s="148">
        <v>39.9</v>
      </c>
    </row>
    <row r="32" spans="1:10" ht="26.25">
      <c r="A32" s="102"/>
      <c r="B32" s="145" t="s">
        <v>28</v>
      </c>
      <c r="C32" s="134">
        <v>971</v>
      </c>
      <c r="D32" s="131" t="s">
        <v>40</v>
      </c>
      <c r="E32" s="134" t="s">
        <v>29</v>
      </c>
      <c r="F32" s="127">
        <v>45.5</v>
      </c>
      <c r="G32" s="134">
        <v>175.4</v>
      </c>
      <c r="H32" s="134">
        <v>13.25</v>
      </c>
      <c r="I32" s="134">
        <v>15.66</v>
      </c>
      <c r="J32" s="134">
        <v>3.83</v>
      </c>
    </row>
    <row r="33" spans="1:10">
      <c r="A33" s="102"/>
      <c r="B33" s="157" t="s">
        <v>13</v>
      </c>
      <c r="C33" s="133"/>
      <c r="D33" s="138" t="s">
        <v>20</v>
      </c>
      <c r="E33" s="133">
        <v>45</v>
      </c>
      <c r="F33" s="127">
        <v>2.59</v>
      </c>
      <c r="G33" s="133">
        <v>100</v>
      </c>
      <c r="H33" s="133">
        <v>3.04</v>
      </c>
      <c r="I33" s="133">
        <v>0.4</v>
      </c>
      <c r="J33" s="133">
        <v>20.399999999999999</v>
      </c>
    </row>
    <row r="34" spans="1:10">
      <c r="A34" s="102"/>
      <c r="B34" s="149" t="s">
        <v>14</v>
      </c>
      <c r="C34" s="158">
        <v>603</v>
      </c>
      <c r="D34" s="159" t="s">
        <v>32</v>
      </c>
      <c r="E34" s="133">
        <v>200</v>
      </c>
      <c r="F34" s="127">
        <v>7.95</v>
      </c>
      <c r="G34" s="133">
        <v>29</v>
      </c>
      <c r="H34" s="133">
        <v>1.55</v>
      </c>
      <c r="I34" s="133">
        <v>1.45</v>
      </c>
      <c r="J34" s="133">
        <v>2.17</v>
      </c>
    </row>
    <row r="35" spans="1:10" ht="25.5">
      <c r="A35" s="139" t="s">
        <v>21</v>
      </c>
      <c r="B35" s="151"/>
      <c r="C35" s="133"/>
      <c r="D35" s="138"/>
      <c r="E35" s="140"/>
      <c r="F35" s="140">
        <f t="shared" ref="F35:I35" si="2">F34+F33+F32+F31+F30+F29</f>
        <v>115</v>
      </c>
      <c r="G35" s="140">
        <f t="shared" si="2"/>
        <v>714.5</v>
      </c>
      <c r="H35" s="140">
        <f t="shared" si="2"/>
        <v>33.549999999999997</v>
      </c>
      <c r="I35" s="140">
        <f t="shared" si="2"/>
        <v>33.410000000000004</v>
      </c>
      <c r="J35" s="140">
        <f>J34+J33+J32+J31+J30+J29</f>
        <v>82.5</v>
      </c>
    </row>
    <row r="36" spans="1:10">
      <c r="D36" s="44"/>
    </row>
    <row r="37" spans="1:10">
      <c r="D37" s="20"/>
    </row>
    <row r="53" spans="1:10" ht="30">
      <c r="A53" s="2" t="s">
        <v>0</v>
      </c>
      <c r="B53" s="88" t="s">
        <v>25</v>
      </c>
      <c r="C53" s="88"/>
      <c r="D53" s="50"/>
      <c r="E53" s="1" t="s">
        <v>1</v>
      </c>
      <c r="F53" s="3" t="s">
        <v>2</v>
      </c>
      <c r="G53" s="2"/>
      <c r="H53" s="51" t="s">
        <v>90</v>
      </c>
      <c r="I53" s="103"/>
      <c r="J53" s="103"/>
    </row>
    <row r="54" spans="1:10">
      <c r="A54" s="107" t="s">
        <v>24</v>
      </c>
      <c r="B54" s="108"/>
      <c r="C54" s="108"/>
      <c r="D54" s="108"/>
      <c r="E54" s="108"/>
      <c r="F54" s="108"/>
      <c r="G54" s="108"/>
      <c r="H54" s="108"/>
      <c r="I54" s="108"/>
      <c r="J54" s="109"/>
    </row>
    <row r="55" spans="1:10">
      <c r="A55" s="91" t="s">
        <v>3</v>
      </c>
      <c r="B55" s="91" t="s">
        <v>4</v>
      </c>
      <c r="C55" s="91" t="s">
        <v>5</v>
      </c>
      <c r="D55" s="90"/>
      <c r="E55" s="91" t="s">
        <v>7</v>
      </c>
      <c r="F55" s="24" t="s">
        <v>8</v>
      </c>
      <c r="G55" s="91" t="s">
        <v>26</v>
      </c>
      <c r="H55" s="91" t="s">
        <v>9</v>
      </c>
      <c r="I55" s="96" t="s">
        <v>10</v>
      </c>
      <c r="J55" s="96" t="s">
        <v>11</v>
      </c>
    </row>
    <row r="56" spans="1:10" ht="15.75">
      <c r="A56" s="106" t="s">
        <v>12</v>
      </c>
      <c r="B56" s="96" t="s">
        <v>42</v>
      </c>
      <c r="C56" s="4"/>
      <c r="D56" s="96" t="s">
        <v>6</v>
      </c>
      <c r="E56" s="4"/>
      <c r="F56" s="7"/>
      <c r="G56" s="4"/>
      <c r="H56" s="6"/>
      <c r="I56" s="4"/>
      <c r="J56" s="4"/>
    </row>
    <row r="57" spans="1:10" ht="51.75">
      <c r="A57" s="106"/>
      <c r="B57" s="96" t="s">
        <v>47</v>
      </c>
      <c r="C57" s="4">
        <v>342</v>
      </c>
      <c r="D57" s="5" t="s">
        <v>43</v>
      </c>
      <c r="E57" s="4" t="s">
        <v>23</v>
      </c>
      <c r="F57" s="7">
        <v>44.05</v>
      </c>
      <c r="G57" s="4">
        <v>435.9</v>
      </c>
      <c r="H57" s="4">
        <v>32.64</v>
      </c>
      <c r="I57" s="4">
        <v>13.96</v>
      </c>
      <c r="J57" s="4">
        <v>44.84</v>
      </c>
    </row>
    <row r="58" spans="1:10" ht="15.75">
      <c r="A58" s="106"/>
      <c r="B58" s="96"/>
      <c r="C58" s="4"/>
      <c r="D58" s="5" t="s">
        <v>48</v>
      </c>
      <c r="E58" s="4">
        <v>200</v>
      </c>
      <c r="F58" s="7">
        <v>33</v>
      </c>
      <c r="G58" s="4">
        <v>134.55000000000001</v>
      </c>
      <c r="H58" s="4">
        <v>9.9</v>
      </c>
      <c r="I58" s="4">
        <v>7.88</v>
      </c>
      <c r="J58" s="4">
        <v>35.44</v>
      </c>
    </row>
    <row r="59" spans="1:10" ht="15.75">
      <c r="A59" s="106"/>
      <c r="B59" s="96" t="s">
        <v>22</v>
      </c>
      <c r="C59" s="4">
        <v>603</v>
      </c>
      <c r="D59" s="5" t="s">
        <v>32</v>
      </c>
      <c r="E59" s="4"/>
      <c r="F59" s="14">
        <v>7.95</v>
      </c>
      <c r="G59" s="14">
        <v>29</v>
      </c>
      <c r="H59" s="14">
        <v>1.55</v>
      </c>
      <c r="I59" s="14">
        <v>1.45</v>
      </c>
      <c r="J59" s="4">
        <v>2.17</v>
      </c>
    </row>
    <row r="60" spans="1:10" ht="25.5">
      <c r="A60" s="98" t="s">
        <v>15</v>
      </c>
      <c r="B60" s="98"/>
      <c r="C60" s="98"/>
      <c r="D60" s="5"/>
      <c r="E60" s="22"/>
      <c r="F60" s="22">
        <f t="shared" ref="F60:J60" si="3">F59+F58+F57</f>
        <v>85</v>
      </c>
      <c r="G60" s="22">
        <f t="shared" si="3"/>
        <v>599.45000000000005</v>
      </c>
      <c r="H60" s="22">
        <f t="shared" si="3"/>
        <v>44.09</v>
      </c>
      <c r="I60" s="22">
        <f t="shared" si="3"/>
        <v>23.29</v>
      </c>
      <c r="J60" s="22">
        <f t="shared" si="3"/>
        <v>82.45</v>
      </c>
    </row>
    <row r="61" spans="1:10">
      <c r="A61" s="106" t="s">
        <v>17</v>
      </c>
      <c r="B61" s="29" t="s">
        <v>33</v>
      </c>
      <c r="C61" s="17"/>
      <c r="D61" s="58" t="s">
        <v>44</v>
      </c>
      <c r="E61" s="17">
        <v>100</v>
      </c>
      <c r="F61" s="9">
        <v>21.72</v>
      </c>
      <c r="G61" s="49">
        <v>5.5</v>
      </c>
      <c r="H61" s="18">
        <v>0.35</v>
      </c>
      <c r="I61" s="18">
        <v>0.05</v>
      </c>
      <c r="J61" s="18">
        <v>0.95</v>
      </c>
    </row>
    <row r="62" spans="1:10" ht="37.5">
      <c r="A62" s="106"/>
      <c r="B62" s="96" t="s">
        <v>47</v>
      </c>
      <c r="C62" s="35">
        <v>971</v>
      </c>
      <c r="D62" s="31" t="s">
        <v>49</v>
      </c>
      <c r="E62" s="41" t="s">
        <v>29</v>
      </c>
      <c r="F62" s="7">
        <v>45.5</v>
      </c>
      <c r="G62" s="18">
        <v>298.8</v>
      </c>
      <c r="H62" s="18">
        <v>21.4</v>
      </c>
      <c r="I62" s="18">
        <v>27.26</v>
      </c>
      <c r="J62" s="18">
        <v>4.4000000000000004</v>
      </c>
    </row>
    <row r="63" spans="1:10" ht="24.75">
      <c r="A63" s="106"/>
      <c r="B63" s="96" t="s">
        <v>28</v>
      </c>
      <c r="C63" s="59">
        <v>676</v>
      </c>
      <c r="D63" s="30" t="s">
        <v>50</v>
      </c>
      <c r="E63" s="41">
        <v>200</v>
      </c>
      <c r="F63" s="7">
        <v>12.39</v>
      </c>
      <c r="G63" s="14">
        <v>141</v>
      </c>
      <c r="H63" s="14">
        <v>4.88</v>
      </c>
      <c r="I63" s="14">
        <v>4.93</v>
      </c>
      <c r="J63" s="14">
        <v>20.5</v>
      </c>
    </row>
    <row r="64" spans="1:10" ht="26.25">
      <c r="A64" s="106"/>
      <c r="B64" s="96" t="s">
        <v>14</v>
      </c>
      <c r="C64" s="14"/>
      <c r="D64" s="5" t="s">
        <v>46</v>
      </c>
      <c r="E64" s="14">
        <v>200</v>
      </c>
      <c r="F64" s="7">
        <v>2.8</v>
      </c>
      <c r="G64" s="14">
        <v>56</v>
      </c>
      <c r="H64" s="14">
        <v>0.22</v>
      </c>
      <c r="I64" s="14">
        <v>0.05</v>
      </c>
      <c r="J64" s="14">
        <v>13.76</v>
      </c>
    </row>
    <row r="65" spans="1:10">
      <c r="A65" s="106"/>
      <c r="B65" s="96"/>
      <c r="C65" s="14"/>
      <c r="D65" s="46" t="s">
        <v>20</v>
      </c>
      <c r="E65" s="14">
        <v>45</v>
      </c>
      <c r="F65" s="7">
        <v>2.59</v>
      </c>
      <c r="G65" s="14">
        <v>100</v>
      </c>
      <c r="H65" s="14">
        <v>3.04</v>
      </c>
      <c r="I65" s="14">
        <v>0.4</v>
      </c>
      <c r="J65" s="14">
        <v>20.399999999999999</v>
      </c>
    </row>
    <row r="66" spans="1:10" ht="25.5">
      <c r="A66" s="98" t="s">
        <v>21</v>
      </c>
      <c r="B66" s="98"/>
      <c r="C66" s="14"/>
      <c r="D66" s="46"/>
      <c r="E66" s="22"/>
      <c r="F66" s="22">
        <f>F65+F64+F63+F61+F62</f>
        <v>85</v>
      </c>
      <c r="G66" s="22">
        <f t="shared" ref="G66:I66" si="4">G65+G64+G63+G61</f>
        <v>302.5</v>
      </c>
      <c r="H66" s="22">
        <f t="shared" si="4"/>
        <v>8.49</v>
      </c>
      <c r="I66" s="22">
        <f t="shared" si="4"/>
        <v>5.43</v>
      </c>
      <c r="J66" s="22">
        <f>J65+J64+J63+J61</f>
        <v>55.61</v>
      </c>
    </row>
    <row r="67" spans="1:10">
      <c r="D67" s="52"/>
    </row>
    <row r="68" spans="1:10">
      <c r="D68" s="52"/>
    </row>
    <row r="69" spans="1:10">
      <c r="D69" s="44"/>
    </row>
    <row r="80" spans="1:10" ht="30">
      <c r="A80" s="2" t="s">
        <v>0</v>
      </c>
      <c r="B80" s="88" t="s">
        <v>25</v>
      </c>
      <c r="C80" s="88"/>
      <c r="D80" s="50"/>
      <c r="E80" s="1" t="s">
        <v>1</v>
      </c>
      <c r="F80" s="3" t="s">
        <v>2</v>
      </c>
      <c r="G80" s="2"/>
      <c r="H80" s="51" t="s">
        <v>90</v>
      </c>
      <c r="I80" s="103"/>
      <c r="J80" s="103"/>
    </row>
    <row r="81" spans="1:10">
      <c r="A81" s="2"/>
      <c r="B81" s="53"/>
      <c r="C81" s="53"/>
      <c r="D81" s="54" t="s">
        <v>24</v>
      </c>
      <c r="E81" s="54"/>
      <c r="F81" s="54"/>
      <c r="G81" s="54"/>
      <c r="H81" s="108"/>
      <c r="I81" s="108"/>
      <c r="J81" s="109"/>
    </row>
    <row r="82" spans="1:10">
      <c r="A82" s="96" t="s">
        <v>3</v>
      </c>
      <c r="B82" s="55" t="s">
        <v>4</v>
      </c>
      <c r="C82" s="91" t="s">
        <v>5</v>
      </c>
      <c r="D82" s="90"/>
      <c r="E82" s="91" t="s">
        <v>7</v>
      </c>
      <c r="F82" s="24" t="s">
        <v>8</v>
      </c>
      <c r="G82" s="91" t="s">
        <v>26</v>
      </c>
      <c r="H82" s="91" t="s">
        <v>9</v>
      </c>
      <c r="I82" s="96" t="s">
        <v>10</v>
      </c>
      <c r="J82" s="96" t="s">
        <v>11</v>
      </c>
    </row>
    <row r="83" spans="1:10">
      <c r="A83" s="101" t="s">
        <v>17</v>
      </c>
      <c r="B83" s="10" t="s">
        <v>16</v>
      </c>
      <c r="C83" s="11">
        <v>982</v>
      </c>
      <c r="D83" s="57" t="s">
        <v>44</v>
      </c>
      <c r="E83" s="18">
        <v>100</v>
      </c>
      <c r="F83" s="9">
        <v>21.72</v>
      </c>
      <c r="G83" s="18">
        <v>5.5</v>
      </c>
      <c r="H83" s="39">
        <v>0.35</v>
      </c>
      <c r="I83" s="18">
        <v>0.05</v>
      </c>
      <c r="J83" s="18">
        <v>0.95</v>
      </c>
    </row>
    <row r="84" spans="1:10" ht="39">
      <c r="A84" s="102"/>
      <c r="B84" s="13" t="s">
        <v>18</v>
      </c>
      <c r="C84" s="14">
        <v>165</v>
      </c>
      <c r="D84" s="5" t="s">
        <v>45</v>
      </c>
      <c r="E84" s="15" t="s">
        <v>30</v>
      </c>
      <c r="F84" s="7">
        <v>30</v>
      </c>
      <c r="G84" s="36">
        <v>120</v>
      </c>
      <c r="H84" s="14">
        <v>7.9</v>
      </c>
      <c r="I84" s="14">
        <v>7.8</v>
      </c>
      <c r="J84" s="14">
        <v>12.79</v>
      </c>
    </row>
    <row r="85" spans="1:10" ht="37.5">
      <c r="A85" s="102"/>
      <c r="B85" s="96" t="s">
        <v>47</v>
      </c>
      <c r="C85" s="35">
        <v>971</v>
      </c>
      <c r="D85" s="31" t="s">
        <v>49</v>
      </c>
      <c r="E85" s="41" t="s">
        <v>29</v>
      </c>
      <c r="F85" s="7">
        <v>45.5</v>
      </c>
      <c r="G85" s="18">
        <v>298.8</v>
      </c>
      <c r="H85" s="18">
        <v>21.4</v>
      </c>
      <c r="I85" s="18">
        <v>27.26</v>
      </c>
      <c r="J85" s="18">
        <v>4.4000000000000004</v>
      </c>
    </row>
    <row r="86" spans="1:10" ht="24.75">
      <c r="A86" s="102"/>
      <c r="B86" s="96" t="s">
        <v>28</v>
      </c>
      <c r="C86" s="59">
        <v>676</v>
      </c>
      <c r="D86" s="30" t="s">
        <v>50</v>
      </c>
      <c r="E86" s="41">
        <v>200</v>
      </c>
      <c r="F86" s="7">
        <v>12.39</v>
      </c>
      <c r="G86" s="14">
        <v>141</v>
      </c>
      <c r="H86" s="14">
        <v>4.88</v>
      </c>
      <c r="I86" s="14">
        <v>4.93</v>
      </c>
      <c r="J86" s="14">
        <v>20.5</v>
      </c>
    </row>
    <row r="87" spans="1:10" ht="26.25">
      <c r="A87" s="102"/>
      <c r="B87" s="91" t="s">
        <v>14</v>
      </c>
      <c r="C87" s="14">
        <v>432</v>
      </c>
      <c r="D87" s="5" t="s">
        <v>46</v>
      </c>
      <c r="E87" s="16">
        <v>200</v>
      </c>
      <c r="F87" s="7">
        <v>2.8</v>
      </c>
      <c r="G87" s="56">
        <v>56</v>
      </c>
      <c r="H87" s="17">
        <v>0.22</v>
      </c>
      <c r="I87" s="17">
        <v>0.05</v>
      </c>
      <c r="J87" s="17">
        <v>13.76</v>
      </c>
    </row>
    <row r="88" spans="1:10">
      <c r="A88" s="102"/>
      <c r="B88" s="91" t="s">
        <v>13</v>
      </c>
      <c r="C88" s="14"/>
      <c r="D88" s="46" t="s">
        <v>20</v>
      </c>
      <c r="E88" s="14">
        <v>45</v>
      </c>
      <c r="F88" s="7">
        <v>2.59</v>
      </c>
      <c r="G88" s="14">
        <v>100</v>
      </c>
      <c r="H88" s="14">
        <v>3.04</v>
      </c>
      <c r="I88" s="14">
        <v>0.4</v>
      </c>
      <c r="J88" s="14">
        <v>20.399999999999999</v>
      </c>
    </row>
    <row r="89" spans="1:10" ht="25.5">
      <c r="A89" s="98" t="s">
        <v>21</v>
      </c>
      <c r="B89" s="99"/>
      <c r="C89" s="14"/>
      <c r="D89" s="98"/>
      <c r="E89" s="22"/>
      <c r="F89" s="22">
        <f>F88+F87+F85+F84+F83+F86</f>
        <v>115</v>
      </c>
      <c r="G89" s="22">
        <f t="shared" ref="G89:J89" si="5">G88+G87+G85+G84+G83+G86</f>
        <v>721.3</v>
      </c>
      <c r="H89" s="22">
        <f t="shared" si="5"/>
        <v>37.790000000000006</v>
      </c>
      <c r="I89" s="22">
        <f t="shared" si="5"/>
        <v>40.489999999999995</v>
      </c>
      <c r="J89" s="22">
        <f t="shared" si="5"/>
        <v>72.8</v>
      </c>
    </row>
    <row r="106" spans="1:10" ht="30">
      <c r="A106" s="2" t="s">
        <v>0</v>
      </c>
      <c r="B106" s="110" t="s">
        <v>25</v>
      </c>
      <c r="C106" s="110"/>
      <c r="D106" s="110"/>
      <c r="E106" s="1" t="s">
        <v>1</v>
      </c>
      <c r="F106" s="3" t="s">
        <v>2</v>
      </c>
      <c r="G106" s="2"/>
      <c r="H106" s="51" t="s">
        <v>91</v>
      </c>
      <c r="I106" s="103"/>
      <c r="J106" s="103"/>
    </row>
    <row r="107" spans="1:10">
      <c r="A107" s="93"/>
      <c r="B107" s="90"/>
      <c r="C107" s="90"/>
      <c r="D107" s="89"/>
      <c r="E107" s="54" t="s">
        <v>24</v>
      </c>
      <c r="F107" s="54"/>
      <c r="G107" s="54"/>
      <c r="H107" s="54"/>
      <c r="I107" s="60"/>
      <c r="J107" s="60"/>
    </row>
    <row r="108" spans="1:10">
      <c r="A108" s="96" t="s">
        <v>3</v>
      </c>
      <c r="B108" s="55" t="s">
        <v>4</v>
      </c>
      <c r="C108" s="91" t="s">
        <v>5</v>
      </c>
      <c r="D108" s="96" t="s">
        <v>6</v>
      </c>
      <c r="E108" s="91" t="s">
        <v>7</v>
      </c>
      <c r="F108" s="24" t="s">
        <v>8</v>
      </c>
      <c r="G108" s="91" t="s">
        <v>26</v>
      </c>
      <c r="H108" s="91" t="s">
        <v>9</v>
      </c>
      <c r="I108" s="96" t="s">
        <v>10</v>
      </c>
      <c r="J108" s="96" t="s">
        <v>11</v>
      </c>
    </row>
    <row r="109" spans="1:10" ht="39">
      <c r="A109" s="104" t="s">
        <v>12</v>
      </c>
      <c r="B109" s="91" t="s">
        <v>42</v>
      </c>
      <c r="C109" s="4">
        <v>258</v>
      </c>
      <c r="D109" s="5" t="s">
        <v>51</v>
      </c>
      <c r="E109" s="6" t="s">
        <v>23</v>
      </c>
      <c r="F109" s="7">
        <v>30.5</v>
      </c>
      <c r="G109" s="8">
        <v>220</v>
      </c>
      <c r="H109" s="6">
        <v>8</v>
      </c>
      <c r="I109" s="4">
        <v>8.4</v>
      </c>
      <c r="J109" s="4">
        <v>35.6</v>
      </c>
    </row>
    <row r="110" spans="1:10" ht="15.75">
      <c r="A110" s="104"/>
      <c r="B110" s="91"/>
      <c r="C110" s="4"/>
      <c r="D110" s="5" t="s">
        <v>52</v>
      </c>
      <c r="E110" s="4">
        <v>20</v>
      </c>
      <c r="F110" s="7">
        <v>17.309999999999999</v>
      </c>
      <c r="G110" s="4">
        <v>54.4</v>
      </c>
      <c r="H110" s="4">
        <v>494</v>
      </c>
      <c r="I110" s="4">
        <v>5.8</v>
      </c>
      <c r="J110" s="4">
        <v>0</v>
      </c>
    </row>
    <row r="111" spans="1:10" ht="15.75">
      <c r="A111" s="104"/>
      <c r="B111" s="91"/>
      <c r="C111" s="4"/>
      <c r="D111" s="25" t="s">
        <v>27</v>
      </c>
      <c r="E111" s="4">
        <v>150</v>
      </c>
      <c r="F111" s="12">
        <v>24.6</v>
      </c>
      <c r="G111" s="4">
        <v>41.5</v>
      </c>
      <c r="H111" s="4">
        <v>0.87</v>
      </c>
      <c r="I111" s="4">
        <v>0.21</v>
      </c>
      <c r="J111" s="4">
        <v>8.16</v>
      </c>
    </row>
    <row r="112" spans="1:10" ht="15.75">
      <c r="A112" s="104"/>
      <c r="B112" s="91" t="s">
        <v>53</v>
      </c>
      <c r="C112" s="4">
        <v>883</v>
      </c>
      <c r="D112" s="5" t="s">
        <v>76</v>
      </c>
      <c r="E112" s="4">
        <v>200</v>
      </c>
      <c r="F112" s="7">
        <v>10</v>
      </c>
      <c r="G112" s="4">
        <v>56</v>
      </c>
      <c r="H112" s="4">
        <v>0.22</v>
      </c>
      <c r="I112" s="4">
        <v>0.05</v>
      </c>
      <c r="J112" s="4">
        <v>13.76</v>
      </c>
    </row>
    <row r="113" spans="1:10" ht="15.75">
      <c r="A113" s="104"/>
      <c r="B113" s="91" t="s">
        <v>54</v>
      </c>
      <c r="C113" s="4"/>
      <c r="D113" s="45" t="s">
        <v>20</v>
      </c>
      <c r="E113" s="4">
        <v>45</v>
      </c>
      <c r="F113" s="7">
        <v>2.59</v>
      </c>
      <c r="G113" s="4">
        <v>100</v>
      </c>
      <c r="H113" s="4">
        <v>3.04</v>
      </c>
      <c r="I113" s="4">
        <v>0.4</v>
      </c>
      <c r="J113" s="4">
        <v>20.399999999999999</v>
      </c>
    </row>
    <row r="114" spans="1:10" ht="25.5">
      <c r="A114" s="98" t="s">
        <v>15</v>
      </c>
      <c r="B114" s="99"/>
      <c r="C114" s="99"/>
      <c r="D114" s="96" t="s">
        <v>6</v>
      </c>
      <c r="E114" s="22"/>
      <c r="F114" s="38">
        <f>SUM(F109:F113)</f>
        <v>85</v>
      </c>
      <c r="G114" s="38">
        <f t="shared" ref="G114:J114" si="6">SUM(G109:G113)</f>
        <v>471.9</v>
      </c>
      <c r="H114" s="38">
        <f t="shared" si="6"/>
        <v>506.13000000000005</v>
      </c>
      <c r="I114" s="38">
        <f t="shared" si="6"/>
        <v>14.860000000000001</v>
      </c>
      <c r="J114" s="22">
        <f t="shared" si="6"/>
        <v>77.92</v>
      </c>
    </row>
    <row r="115" spans="1:10" ht="15.75">
      <c r="A115" s="101" t="s">
        <v>17</v>
      </c>
      <c r="B115" s="10" t="s">
        <v>16</v>
      </c>
      <c r="C115" s="18"/>
      <c r="D115" s="25" t="s">
        <v>77</v>
      </c>
      <c r="E115" s="4">
        <v>100</v>
      </c>
      <c r="F115" s="12">
        <v>29.44</v>
      </c>
      <c r="G115" s="4">
        <v>13.1</v>
      </c>
      <c r="H115" s="4">
        <v>0.55000000000000004</v>
      </c>
      <c r="I115" s="4">
        <v>0.1</v>
      </c>
      <c r="J115" s="4">
        <v>2.5</v>
      </c>
    </row>
    <row r="116" spans="1:10" ht="45">
      <c r="A116" s="102"/>
      <c r="B116" s="13" t="s">
        <v>18</v>
      </c>
      <c r="C116" s="14">
        <v>557</v>
      </c>
      <c r="D116" s="43" t="s">
        <v>57</v>
      </c>
      <c r="E116" s="14">
        <v>300</v>
      </c>
      <c r="F116" s="7">
        <v>49.45</v>
      </c>
      <c r="G116" s="14">
        <v>323.45</v>
      </c>
      <c r="H116" s="14">
        <v>17.739999999999998</v>
      </c>
      <c r="I116" s="14">
        <v>10.25</v>
      </c>
      <c r="J116" s="14">
        <v>28.25</v>
      </c>
    </row>
    <row r="117" spans="1:10" ht="26.25">
      <c r="A117" s="102"/>
      <c r="B117" s="91" t="s">
        <v>53</v>
      </c>
      <c r="C117" s="14">
        <v>667</v>
      </c>
      <c r="D117" s="42" t="s">
        <v>88</v>
      </c>
      <c r="E117" s="14">
        <v>200</v>
      </c>
      <c r="F117" s="7">
        <v>11.8</v>
      </c>
      <c r="G117" s="14">
        <v>75</v>
      </c>
      <c r="H117" s="14">
        <v>0.38</v>
      </c>
      <c r="I117" s="14">
        <v>0.13</v>
      </c>
      <c r="J117" s="14">
        <v>18.2</v>
      </c>
    </row>
    <row r="118" spans="1:10">
      <c r="A118" s="102"/>
      <c r="B118" s="91" t="s">
        <v>13</v>
      </c>
      <c r="C118" s="14"/>
      <c r="D118" s="46" t="s">
        <v>20</v>
      </c>
      <c r="E118" s="14">
        <v>45</v>
      </c>
      <c r="F118" s="7">
        <v>2.59</v>
      </c>
      <c r="G118" s="14">
        <v>100</v>
      </c>
      <c r="H118" s="14">
        <v>3.04</v>
      </c>
      <c r="I118" s="14">
        <v>0.4</v>
      </c>
      <c r="J118" s="14">
        <v>20.399999999999999</v>
      </c>
    </row>
    <row r="119" spans="1:10" ht="34.5" customHeight="1">
      <c r="A119" s="98" t="s">
        <v>21</v>
      </c>
      <c r="B119" s="99"/>
      <c r="C119" s="14"/>
      <c r="D119" s="5"/>
      <c r="E119" s="22"/>
      <c r="F119" s="22">
        <v>85</v>
      </c>
      <c r="G119" s="22">
        <f t="shared" ref="G119:J119" si="7">G115+G116+G117+G118</f>
        <v>511.55</v>
      </c>
      <c r="H119" s="22">
        <f t="shared" si="7"/>
        <v>21.709999999999997</v>
      </c>
      <c r="I119" s="22">
        <f t="shared" si="7"/>
        <v>10.88</v>
      </c>
      <c r="J119" s="22">
        <f t="shared" si="7"/>
        <v>69.349999999999994</v>
      </c>
    </row>
    <row r="120" spans="1:10">
      <c r="D120" s="52"/>
    </row>
    <row r="121" spans="1:10">
      <c r="D121" s="52"/>
    </row>
    <row r="122" spans="1:10">
      <c r="D122" s="52"/>
    </row>
    <row r="123" spans="1:10">
      <c r="D123" s="52"/>
    </row>
    <row r="124" spans="1:10">
      <c r="D124" s="52"/>
    </row>
    <row r="125" spans="1:10">
      <c r="D125" s="52"/>
    </row>
    <row r="126" spans="1:10">
      <c r="D126" s="52"/>
    </row>
    <row r="127" spans="1:10">
      <c r="D127" s="52"/>
    </row>
    <row r="128" spans="1:10">
      <c r="D128" s="52"/>
    </row>
    <row r="129" spans="1:10">
      <c r="D129" s="52"/>
    </row>
    <row r="130" spans="1:10">
      <c r="D130" s="52"/>
    </row>
    <row r="133" spans="1:10" ht="30">
      <c r="A133" s="2" t="s">
        <v>0</v>
      </c>
      <c r="B133" s="88" t="s">
        <v>25</v>
      </c>
      <c r="C133" s="88"/>
      <c r="D133" s="50"/>
      <c r="E133" s="1" t="s">
        <v>1</v>
      </c>
      <c r="F133" s="3" t="s">
        <v>2</v>
      </c>
      <c r="G133" s="2"/>
      <c r="H133" s="51" t="s">
        <v>91</v>
      </c>
      <c r="I133" s="103"/>
      <c r="J133" s="103"/>
    </row>
    <row r="134" spans="1:10">
      <c r="A134" s="107" t="s">
        <v>24</v>
      </c>
      <c r="B134" s="108"/>
      <c r="C134" s="108"/>
      <c r="D134" s="108"/>
      <c r="E134" s="108"/>
      <c r="F134" s="108"/>
      <c r="G134" s="108"/>
      <c r="H134" s="108"/>
      <c r="I134" s="108"/>
      <c r="J134" s="109"/>
    </row>
    <row r="135" spans="1:10">
      <c r="A135" s="50"/>
      <c r="I135" s="50"/>
      <c r="J135" s="50"/>
    </row>
    <row r="136" spans="1:10" ht="15.75">
      <c r="A136" s="106" t="s">
        <v>17</v>
      </c>
      <c r="B136" s="61" t="s">
        <v>16</v>
      </c>
      <c r="C136" s="18"/>
      <c r="D136" s="28" t="s">
        <v>27</v>
      </c>
      <c r="E136" s="4">
        <v>150</v>
      </c>
      <c r="F136" s="18">
        <v>21.75</v>
      </c>
      <c r="G136" s="4">
        <v>41.5</v>
      </c>
      <c r="H136" s="4">
        <v>0.87</v>
      </c>
      <c r="I136" s="4">
        <v>0.21</v>
      </c>
      <c r="J136" s="4">
        <v>8.16</v>
      </c>
    </row>
    <row r="137" spans="1:10" ht="38.25">
      <c r="A137" s="106"/>
      <c r="B137" s="62" t="s">
        <v>18</v>
      </c>
      <c r="C137" s="14" t="s">
        <v>55</v>
      </c>
      <c r="D137" s="46" t="s">
        <v>56</v>
      </c>
      <c r="E137" s="15" t="s">
        <v>30</v>
      </c>
      <c r="F137" s="7">
        <v>29.41</v>
      </c>
      <c r="G137" s="64">
        <v>142</v>
      </c>
      <c r="H137" s="63">
        <v>5.4</v>
      </c>
      <c r="I137" s="63">
        <v>7.3</v>
      </c>
      <c r="J137" s="63">
        <v>13.4</v>
      </c>
    </row>
    <row r="138" spans="1:10" ht="45">
      <c r="A138" s="106"/>
      <c r="B138" s="62" t="s">
        <v>19</v>
      </c>
      <c r="C138" s="14">
        <v>557</v>
      </c>
      <c r="D138" s="43" t="s">
        <v>57</v>
      </c>
      <c r="E138" s="14">
        <v>300</v>
      </c>
      <c r="F138" s="7">
        <v>49.45</v>
      </c>
      <c r="G138" s="14">
        <v>323.45</v>
      </c>
      <c r="H138" s="14">
        <v>17.739999999999998</v>
      </c>
      <c r="I138" s="14">
        <v>10.25</v>
      </c>
      <c r="J138" s="14">
        <v>28.25</v>
      </c>
    </row>
    <row r="139" spans="1:10" ht="26.25">
      <c r="A139" s="106"/>
      <c r="B139" s="55" t="s">
        <v>53</v>
      </c>
      <c r="C139" s="14">
        <v>667</v>
      </c>
      <c r="D139" s="42" t="s">
        <v>88</v>
      </c>
      <c r="E139" s="14">
        <v>200</v>
      </c>
      <c r="F139" s="7">
        <v>11.8</v>
      </c>
      <c r="G139" s="14">
        <v>75</v>
      </c>
      <c r="H139" s="14">
        <v>0.38</v>
      </c>
      <c r="I139" s="14">
        <v>0.13</v>
      </c>
      <c r="J139" s="14">
        <v>18.2</v>
      </c>
    </row>
    <row r="140" spans="1:10">
      <c r="A140" s="106"/>
      <c r="B140" s="55" t="s">
        <v>13</v>
      </c>
      <c r="C140" s="14"/>
      <c r="D140" s="46" t="s">
        <v>20</v>
      </c>
      <c r="E140" s="14">
        <v>45</v>
      </c>
      <c r="F140" s="7">
        <v>2.59</v>
      </c>
      <c r="G140" s="14">
        <v>100</v>
      </c>
      <c r="H140" s="14">
        <v>3.04</v>
      </c>
      <c r="I140" s="14">
        <v>0.4</v>
      </c>
      <c r="J140" s="14">
        <v>20.399999999999999</v>
      </c>
    </row>
    <row r="141" spans="1:10" ht="25.5">
      <c r="A141" s="98" t="s">
        <v>21</v>
      </c>
      <c r="B141" s="99"/>
      <c r="C141" s="14"/>
      <c r="D141" s="5"/>
      <c r="E141" s="22"/>
      <c r="F141" s="22">
        <f>F136+F137+F138+F139+F140</f>
        <v>115</v>
      </c>
      <c r="G141" s="22">
        <f t="shared" ref="G141:J141" si="8">G136+G137+G138+G139+G140</f>
        <v>681.95</v>
      </c>
      <c r="H141" s="22">
        <f t="shared" si="8"/>
        <v>27.429999999999996</v>
      </c>
      <c r="I141" s="22">
        <f t="shared" si="8"/>
        <v>18.289999999999996</v>
      </c>
      <c r="J141" s="22">
        <f t="shared" si="8"/>
        <v>88.41</v>
      </c>
    </row>
    <row r="161" spans="1:10" ht="30">
      <c r="A161" s="2" t="s">
        <v>0</v>
      </c>
      <c r="B161" s="88" t="s">
        <v>25</v>
      </c>
      <c r="C161" s="88"/>
      <c r="D161" s="50"/>
      <c r="E161" s="1" t="s">
        <v>1</v>
      </c>
      <c r="F161" s="3" t="s">
        <v>2</v>
      </c>
      <c r="G161" s="2"/>
      <c r="H161" s="26" t="s">
        <v>92</v>
      </c>
      <c r="I161" s="103"/>
      <c r="J161" s="103"/>
    </row>
    <row r="162" spans="1:10">
      <c r="A162" s="107" t="s">
        <v>24</v>
      </c>
      <c r="B162" s="108"/>
      <c r="C162" s="108"/>
      <c r="D162" s="108"/>
      <c r="E162" s="108"/>
      <c r="F162" s="108"/>
      <c r="G162" s="108"/>
      <c r="H162" s="108"/>
      <c r="I162" s="108"/>
      <c r="J162" s="109"/>
    </row>
    <row r="163" spans="1:10">
      <c r="A163" s="91" t="s">
        <v>3</v>
      </c>
      <c r="B163" s="91" t="s">
        <v>4</v>
      </c>
      <c r="C163" s="91" t="s">
        <v>5</v>
      </c>
      <c r="D163" s="96" t="s">
        <v>6</v>
      </c>
      <c r="E163" s="91" t="s">
        <v>7</v>
      </c>
      <c r="F163" s="24" t="s">
        <v>8</v>
      </c>
      <c r="G163" s="91" t="s">
        <v>26</v>
      </c>
      <c r="H163" s="96" t="s">
        <v>9</v>
      </c>
      <c r="I163" s="91" t="s">
        <v>10</v>
      </c>
      <c r="J163" s="96" t="s">
        <v>11</v>
      </c>
    </row>
    <row r="164" spans="1:10" ht="39">
      <c r="A164" s="104" t="s">
        <v>12</v>
      </c>
      <c r="B164" s="91" t="s">
        <v>42</v>
      </c>
      <c r="C164" s="4">
        <v>45</v>
      </c>
      <c r="D164" s="5" t="s">
        <v>58</v>
      </c>
      <c r="E164" s="6" t="s">
        <v>23</v>
      </c>
      <c r="F164" s="7">
        <v>31.53</v>
      </c>
      <c r="G164" s="8">
        <v>296.5</v>
      </c>
      <c r="H164" s="4">
        <v>7.55</v>
      </c>
      <c r="I164" s="6">
        <v>10</v>
      </c>
      <c r="J164" s="4">
        <v>44.08</v>
      </c>
    </row>
    <row r="165" spans="1:10" ht="15.75">
      <c r="A165" s="104"/>
      <c r="B165" s="91" t="s">
        <v>13</v>
      </c>
      <c r="C165" s="4"/>
      <c r="D165" s="45" t="s">
        <v>71</v>
      </c>
      <c r="E165" s="6">
        <v>75</v>
      </c>
      <c r="F165" s="7">
        <v>30</v>
      </c>
      <c r="G165" s="8">
        <v>310</v>
      </c>
      <c r="H165" s="4" t="s">
        <v>78</v>
      </c>
      <c r="I165" s="4" t="s">
        <v>79</v>
      </c>
      <c r="J165" s="4" t="s">
        <v>80</v>
      </c>
    </row>
    <row r="166" spans="1:10" ht="26.25">
      <c r="A166" s="104"/>
      <c r="B166" s="91" t="s">
        <v>53</v>
      </c>
      <c r="C166" s="4"/>
      <c r="D166" s="27" t="s">
        <v>72</v>
      </c>
      <c r="E166" s="4">
        <v>200</v>
      </c>
      <c r="F166" s="7">
        <v>10</v>
      </c>
      <c r="G166" s="4">
        <v>94.2</v>
      </c>
      <c r="H166" s="4">
        <v>0.04</v>
      </c>
      <c r="I166" s="4">
        <v>0</v>
      </c>
      <c r="J166" s="4">
        <v>24.7</v>
      </c>
    </row>
    <row r="167" spans="1:10" ht="15.75">
      <c r="A167" s="104"/>
      <c r="B167" s="91"/>
      <c r="C167" s="21"/>
      <c r="D167" s="5" t="s">
        <v>20</v>
      </c>
      <c r="E167" s="16">
        <v>45</v>
      </c>
      <c r="F167" s="7">
        <v>2.59</v>
      </c>
      <c r="G167" s="14">
        <v>125</v>
      </c>
      <c r="H167" s="14">
        <v>3.75</v>
      </c>
      <c r="I167" s="14">
        <v>0.5</v>
      </c>
      <c r="J167" s="14">
        <v>25.5</v>
      </c>
    </row>
    <row r="168" spans="1:10" ht="25.5">
      <c r="A168" s="98" t="s">
        <v>15</v>
      </c>
      <c r="B168" s="99"/>
      <c r="C168" s="99"/>
      <c r="D168" s="45"/>
      <c r="E168" s="22"/>
      <c r="F168" s="38">
        <v>85</v>
      </c>
      <c r="G168" s="38">
        <f t="shared" ref="G168:J168" si="9">SUM(G164:G167)</f>
        <v>825.7</v>
      </c>
      <c r="H168" s="38">
        <f t="shared" si="9"/>
        <v>11.34</v>
      </c>
      <c r="I168" s="38">
        <f t="shared" si="9"/>
        <v>10.5</v>
      </c>
      <c r="J168" s="22">
        <f t="shared" si="9"/>
        <v>94.28</v>
      </c>
    </row>
    <row r="169" spans="1:10">
      <c r="A169" s="101" t="s">
        <v>17</v>
      </c>
      <c r="B169" s="10" t="s">
        <v>16</v>
      </c>
      <c r="C169" s="11">
        <v>984</v>
      </c>
      <c r="D169" s="65" t="s">
        <v>82</v>
      </c>
      <c r="E169" s="18">
        <v>100</v>
      </c>
      <c r="F169" s="18">
        <v>16.86</v>
      </c>
      <c r="G169" s="35">
        <v>24</v>
      </c>
      <c r="H169" s="35">
        <v>1.86</v>
      </c>
      <c r="I169" s="35">
        <v>0.12</v>
      </c>
      <c r="J169" s="35">
        <v>3.9</v>
      </c>
    </row>
    <row r="170" spans="1:10" ht="39">
      <c r="A170" s="102"/>
      <c r="B170" s="13" t="s">
        <v>19</v>
      </c>
      <c r="C170" s="14">
        <v>542</v>
      </c>
      <c r="D170" s="31" t="s">
        <v>81</v>
      </c>
      <c r="E170" s="14" t="s">
        <v>29</v>
      </c>
      <c r="F170" s="7">
        <v>38.229999999999997</v>
      </c>
      <c r="G170" s="14">
        <v>171.5</v>
      </c>
      <c r="H170" s="14">
        <v>20.36</v>
      </c>
      <c r="I170" s="14">
        <v>8.19</v>
      </c>
      <c r="J170" s="14">
        <v>3.88</v>
      </c>
    </row>
    <row r="171" spans="1:10" ht="39">
      <c r="A171" s="102"/>
      <c r="B171" s="47" t="s">
        <v>28</v>
      </c>
      <c r="C171" s="14">
        <v>371</v>
      </c>
      <c r="D171" s="42" t="s">
        <v>59</v>
      </c>
      <c r="E171" s="16">
        <v>200</v>
      </c>
      <c r="F171" s="7">
        <v>15.52</v>
      </c>
      <c r="G171" s="56">
        <v>132</v>
      </c>
      <c r="H171" s="17">
        <v>3.06</v>
      </c>
      <c r="I171" s="17">
        <v>4.43</v>
      </c>
      <c r="J171" s="17">
        <v>20</v>
      </c>
    </row>
    <row r="172" spans="1:10" ht="26.25">
      <c r="A172" s="102"/>
      <c r="B172" s="91" t="s">
        <v>53</v>
      </c>
      <c r="C172" s="14">
        <v>663</v>
      </c>
      <c r="D172" s="42" t="s">
        <v>88</v>
      </c>
      <c r="E172" s="14">
        <v>200</v>
      </c>
      <c r="F172" s="7">
        <v>11.8</v>
      </c>
      <c r="G172" s="14">
        <v>75</v>
      </c>
      <c r="H172" s="14">
        <v>0.38</v>
      </c>
      <c r="I172" s="14">
        <v>0.13</v>
      </c>
      <c r="J172" s="14">
        <v>18.2</v>
      </c>
    </row>
    <row r="173" spans="1:10">
      <c r="A173" s="102"/>
      <c r="B173" s="91" t="s">
        <v>13</v>
      </c>
      <c r="C173" s="14"/>
      <c r="D173" s="45" t="s">
        <v>20</v>
      </c>
      <c r="E173" s="14">
        <v>45</v>
      </c>
      <c r="F173" s="7">
        <v>2.59</v>
      </c>
      <c r="G173" s="14">
        <v>100</v>
      </c>
      <c r="H173" s="14">
        <v>3.04</v>
      </c>
      <c r="I173" s="14">
        <v>0.4</v>
      </c>
      <c r="J173" s="14">
        <v>20.399999999999999</v>
      </c>
    </row>
    <row r="174" spans="1:10" ht="25.5">
      <c r="A174" s="98" t="s">
        <v>21</v>
      </c>
      <c r="B174" s="99"/>
      <c r="C174" s="14"/>
      <c r="D174" s="5"/>
      <c r="E174" s="22"/>
      <c r="F174" s="22">
        <f t="shared" ref="F174:J174" si="10">F173+F172+F171+F170+F169</f>
        <v>85</v>
      </c>
      <c r="G174" s="22">
        <f t="shared" si="10"/>
        <v>502.5</v>
      </c>
      <c r="H174" s="22">
        <f t="shared" si="10"/>
        <v>28.7</v>
      </c>
      <c r="I174" s="22">
        <f t="shared" si="10"/>
        <v>13.269999999999998</v>
      </c>
      <c r="J174" s="22">
        <f t="shared" si="10"/>
        <v>66.38</v>
      </c>
    </row>
    <row r="175" spans="1:10">
      <c r="C175" s="20"/>
      <c r="D175" s="44"/>
    </row>
    <row r="176" spans="1:10">
      <c r="C176" s="20"/>
      <c r="D176" s="44"/>
    </row>
    <row r="177" spans="1:10">
      <c r="C177" s="20"/>
      <c r="D177" s="44"/>
    </row>
    <row r="178" spans="1:10">
      <c r="C178" s="20"/>
      <c r="D178" s="44"/>
    </row>
    <row r="179" spans="1:10" ht="49.5" customHeight="1">
      <c r="C179" s="20"/>
      <c r="D179" s="66"/>
    </row>
    <row r="180" spans="1:10" ht="32.25" customHeight="1">
      <c r="D180" s="52"/>
    </row>
    <row r="181" spans="1:10">
      <c r="D181" s="52"/>
    </row>
    <row r="182" spans="1:10" ht="30">
      <c r="A182" s="2" t="s">
        <v>0</v>
      </c>
      <c r="B182" s="88" t="s">
        <v>25</v>
      </c>
      <c r="C182" s="88"/>
      <c r="D182" s="46"/>
      <c r="E182" s="1" t="s">
        <v>1</v>
      </c>
      <c r="F182" s="3" t="s">
        <v>2</v>
      </c>
      <c r="G182" s="2"/>
      <c r="H182" s="51" t="s">
        <v>92</v>
      </c>
      <c r="I182" s="103"/>
      <c r="J182" s="103"/>
    </row>
    <row r="183" spans="1:10">
      <c r="A183" s="107" t="s">
        <v>24</v>
      </c>
      <c r="B183" s="108"/>
      <c r="C183" s="108"/>
      <c r="D183" s="108"/>
      <c r="E183" s="108"/>
      <c r="F183" s="108"/>
      <c r="G183" s="108"/>
      <c r="H183" s="108"/>
      <c r="I183" s="108"/>
      <c r="J183" s="109"/>
    </row>
    <row r="184" spans="1:10">
      <c r="A184" s="24" t="s">
        <v>3</v>
      </c>
      <c r="B184" s="24" t="s">
        <v>4</v>
      </c>
      <c r="C184" s="24" t="s">
        <v>5</v>
      </c>
      <c r="D184" s="97"/>
      <c r="E184" s="24" t="s">
        <v>7</v>
      </c>
      <c r="F184" s="24" t="s">
        <v>8</v>
      </c>
      <c r="G184" s="24" t="s">
        <v>26</v>
      </c>
      <c r="H184" s="92" t="s">
        <v>9</v>
      </c>
      <c r="I184" s="92" t="s">
        <v>10</v>
      </c>
      <c r="J184" s="92" t="s">
        <v>11</v>
      </c>
    </row>
    <row r="185" spans="1:10">
      <c r="A185" s="111" t="s">
        <v>17</v>
      </c>
      <c r="B185" s="18" t="s">
        <v>16</v>
      </c>
      <c r="C185" s="11">
        <v>984</v>
      </c>
      <c r="D185" s="65" t="s">
        <v>74</v>
      </c>
      <c r="E185" s="18">
        <v>150</v>
      </c>
      <c r="F185" s="18">
        <v>21.74</v>
      </c>
      <c r="G185" s="35">
        <v>41.5</v>
      </c>
      <c r="H185" s="35">
        <v>0.87</v>
      </c>
      <c r="I185" s="35">
        <v>0.21</v>
      </c>
      <c r="J185" s="35">
        <v>8.16</v>
      </c>
    </row>
    <row r="186" spans="1:10" ht="39">
      <c r="A186" s="111"/>
      <c r="B186" s="67" t="s">
        <v>18</v>
      </c>
      <c r="C186" s="14">
        <v>589</v>
      </c>
      <c r="D186" s="5" t="s">
        <v>83</v>
      </c>
      <c r="E186" s="14" t="s">
        <v>30</v>
      </c>
      <c r="F186" s="7">
        <v>25</v>
      </c>
      <c r="G186" s="14">
        <v>152.4</v>
      </c>
      <c r="H186" s="14">
        <v>6.47</v>
      </c>
      <c r="I186" s="14">
        <v>6.07</v>
      </c>
      <c r="J186" s="14">
        <v>17.95</v>
      </c>
    </row>
    <row r="187" spans="1:10" ht="39">
      <c r="A187" s="111"/>
      <c r="B187" s="67" t="s">
        <v>19</v>
      </c>
      <c r="C187" s="14">
        <v>542</v>
      </c>
      <c r="D187" s="31" t="s">
        <v>81</v>
      </c>
      <c r="E187" s="14" t="s">
        <v>29</v>
      </c>
      <c r="F187" s="7">
        <v>38.229999999999997</v>
      </c>
      <c r="G187" s="14">
        <v>171.5</v>
      </c>
      <c r="H187" s="14">
        <v>20.36</v>
      </c>
      <c r="I187" s="14">
        <v>8.19</v>
      </c>
      <c r="J187" s="14">
        <v>3.88</v>
      </c>
    </row>
    <row r="188" spans="1:10" ht="39">
      <c r="A188" s="111"/>
      <c r="B188" s="67" t="s">
        <v>28</v>
      </c>
      <c r="C188" s="14">
        <v>371</v>
      </c>
      <c r="D188" s="42" t="s">
        <v>59</v>
      </c>
      <c r="E188" s="14">
        <v>200</v>
      </c>
      <c r="F188" s="7">
        <v>15.64</v>
      </c>
      <c r="G188" s="14">
        <v>132</v>
      </c>
      <c r="H188" s="14">
        <v>3.06</v>
      </c>
      <c r="I188" s="14">
        <v>4.43</v>
      </c>
      <c r="J188" s="14">
        <v>20</v>
      </c>
    </row>
    <row r="189" spans="1:10" ht="26.25">
      <c r="A189" s="111"/>
      <c r="B189" s="95" t="s">
        <v>53</v>
      </c>
      <c r="C189" s="14">
        <v>663</v>
      </c>
      <c r="D189" s="42" t="s">
        <v>88</v>
      </c>
      <c r="E189" s="14">
        <v>200</v>
      </c>
      <c r="F189" s="7">
        <v>11.8</v>
      </c>
      <c r="G189" s="14">
        <v>75</v>
      </c>
      <c r="H189" s="14">
        <v>0.38</v>
      </c>
      <c r="I189" s="14">
        <v>0.13</v>
      </c>
      <c r="J189" s="14">
        <v>18.2</v>
      </c>
    </row>
    <row r="190" spans="1:10">
      <c r="A190" s="111"/>
      <c r="B190" s="95" t="s">
        <v>13</v>
      </c>
      <c r="C190" s="14">
        <v>0</v>
      </c>
      <c r="D190" s="46" t="s">
        <v>20</v>
      </c>
      <c r="E190" s="14">
        <v>45</v>
      </c>
      <c r="F190" s="7">
        <v>2.59</v>
      </c>
      <c r="G190" s="14">
        <v>100</v>
      </c>
      <c r="H190" s="14">
        <v>3.04</v>
      </c>
      <c r="I190" s="14">
        <v>0.4</v>
      </c>
      <c r="J190" s="14">
        <v>20.399999999999999</v>
      </c>
    </row>
    <row r="191" spans="1:10" ht="25.5">
      <c r="A191" s="98" t="s">
        <v>21</v>
      </c>
      <c r="B191" s="98"/>
      <c r="C191" s="22"/>
      <c r="D191" s="98"/>
      <c r="E191" s="22"/>
      <c r="F191" s="22">
        <f>F190+F189+F188+F187+F186+F185</f>
        <v>114.99999999999999</v>
      </c>
      <c r="G191" s="22">
        <f t="shared" ref="G191:J191" si="11">G190+G189+G188+G187+G186+G185</f>
        <v>672.4</v>
      </c>
      <c r="H191" s="22">
        <f t="shared" si="11"/>
        <v>34.18</v>
      </c>
      <c r="I191" s="22">
        <f t="shared" si="11"/>
        <v>19.43</v>
      </c>
      <c r="J191" s="22">
        <f t="shared" si="11"/>
        <v>88.589999999999989</v>
      </c>
    </row>
    <row r="210" spans="1:10">
      <c r="A210" s="2" t="s">
        <v>0</v>
      </c>
      <c r="B210" s="97" t="s">
        <v>25</v>
      </c>
      <c r="C210" s="97"/>
      <c r="D210" s="42"/>
      <c r="E210" s="50"/>
      <c r="F210" s="50"/>
      <c r="G210" s="50"/>
      <c r="H210" s="50"/>
      <c r="I210" s="50"/>
      <c r="J210" s="50"/>
    </row>
    <row r="211" spans="1:10">
      <c r="A211" s="2"/>
      <c r="B211" s="97"/>
      <c r="C211" s="97"/>
      <c r="D211" s="46"/>
      <c r="E211" s="68" t="s">
        <v>1</v>
      </c>
      <c r="F211" s="3" t="s">
        <v>2</v>
      </c>
      <c r="G211" s="2"/>
      <c r="H211" s="26" t="s">
        <v>93</v>
      </c>
      <c r="I211" s="103"/>
      <c r="J211" s="103"/>
    </row>
    <row r="212" spans="1:10">
      <c r="A212" s="105" t="s">
        <v>24</v>
      </c>
      <c r="B212" s="105"/>
      <c r="C212" s="105"/>
      <c r="D212" s="105"/>
      <c r="E212" s="105"/>
      <c r="F212" s="105"/>
      <c r="G212" s="105"/>
      <c r="H212" s="105"/>
      <c r="I212" s="105"/>
      <c r="J212" s="105"/>
    </row>
    <row r="213" spans="1:10" ht="31.5" customHeight="1">
      <c r="A213" s="91" t="s">
        <v>3</v>
      </c>
      <c r="B213" s="91" t="s">
        <v>4</v>
      </c>
      <c r="C213" s="91" t="s">
        <v>5</v>
      </c>
      <c r="D213" s="96" t="s">
        <v>6</v>
      </c>
      <c r="E213" s="91" t="s">
        <v>7</v>
      </c>
      <c r="F213" s="24" t="s">
        <v>8</v>
      </c>
      <c r="G213" s="91" t="s">
        <v>26</v>
      </c>
      <c r="H213" s="96" t="s">
        <v>9</v>
      </c>
      <c r="I213" s="96" t="s">
        <v>10</v>
      </c>
      <c r="J213" s="96" t="s">
        <v>11</v>
      </c>
    </row>
    <row r="214" spans="1:10" ht="15.75">
      <c r="A214" s="104" t="s">
        <v>12</v>
      </c>
      <c r="B214" s="91" t="s">
        <v>33</v>
      </c>
      <c r="C214" s="4">
        <v>982</v>
      </c>
      <c r="D214" s="32" t="s">
        <v>60</v>
      </c>
      <c r="E214" s="6">
        <v>100</v>
      </c>
      <c r="F214" s="9">
        <v>21.72</v>
      </c>
      <c r="G214" s="8">
        <v>5.5</v>
      </c>
      <c r="H214" s="4">
        <v>0.35</v>
      </c>
      <c r="I214" s="4">
        <v>0.05</v>
      </c>
      <c r="J214" s="4">
        <v>0.95</v>
      </c>
    </row>
    <row r="215" spans="1:10" ht="26.25">
      <c r="A215" s="104"/>
      <c r="B215" s="91" t="s">
        <v>42</v>
      </c>
      <c r="C215" s="4">
        <v>550</v>
      </c>
      <c r="D215" s="5" t="s">
        <v>61</v>
      </c>
      <c r="E215" s="6">
        <v>100</v>
      </c>
      <c r="F215" s="7">
        <v>42.75</v>
      </c>
      <c r="G215" s="8">
        <v>175.4</v>
      </c>
      <c r="H215" s="4">
        <v>13.25</v>
      </c>
      <c r="I215" s="4">
        <v>15.66</v>
      </c>
      <c r="J215" s="4">
        <v>3.83</v>
      </c>
    </row>
    <row r="216" spans="1:10" ht="26.25">
      <c r="A216" s="104"/>
      <c r="B216" s="91" t="s">
        <v>34</v>
      </c>
      <c r="C216" s="4">
        <v>307</v>
      </c>
      <c r="D216" s="5" t="s">
        <v>38</v>
      </c>
      <c r="E216" s="4">
        <v>200</v>
      </c>
      <c r="F216" s="7">
        <v>10.8</v>
      </c>
      <c r="G216" s="4">
        <v>265</v>
      </c>
      <c r="H216" s="4">
        <v>6.96</v>
      </c>
      <c r="I216" s="4">
        <v>4.87</v>
      </c>
      <c r="J216" s="4">
        <v>41.27</v>
      </c>
    </row>
    <row r="217" spans="1:10" ht="26.25">
      <c r="A217" s="104"/>
      <c r="B217" s="91" t="s">
        <v>53</v>
      </c>
      <c r="C217" s="4">
        <v>605</v>
      </c>
      <c r="D217" s="5" t="s">
        <v>62</v>
      </c>
      <c r="E217" s="4">
        <v>200</v>
      </c>
      <c r="F217" s="37">
        <v>7.14</v>
      </c>
      <c r="G217" s="4">
        <v>105</v>
      </c>
      <c r="H217" s="4">
        <v>0.4</v>
      </c>
      <c r="I217" s="4">
        <v>0.08</v>
      </c>
      <c r="J217" s="4">
        <v>25.5</v>
      </c>
    </row>
    <row r="218" spans="1:10" ht="15.75">
      <c r="A218" s="104"/>
      <c r="B218" s="91" t="s">
        <v>54</v>
      </c>
      <c r="C218" s="4"/>
      <c r="D218" s="45" t="s">
        <v>20</v>
      </c>
      <c r="E218" s="4">
        <v>45</v>
      </c>
      <c r="F218" s="7">
        <v>2.59</v>
      </c>
      <c r="G218" s="4">
        <v>100</v>
      </c>
      <c r="H218" s="4">
        <v>3.04</v>
      </c>
      <c r="I218" s="4">
        <v>0.4</v>
      </c>
      <c r="J218" s="4">
        <v>20.399999999999999</v>
      </c>
    </row>
    <row r="219" spans="1:10" ht="25.5">
      <c r="A219" s="98" t="s">
        <v>15</v>
      </c>
      <c r="B219" s="99"/>
      <c r="C219" s="99"/>
      <c r="D219" s="5"/>
      <c r="E219" s="22"/>
      <c r="F219" s="22">
        <f t="shared" ref="F219:I219" si="12">F218+F217+F216+F215+F214</f>
        <v>85</v>
      </c>
      <c r="G219" s="22">
        <f t="shared" si="12"/>
        <v>650.9</v>
      </c>
      <c r="H219" s="22">
        <f t="shared" si="12"/>
        <v>24</v>
      </c>
      <c r="I219" s="22">
        <f t="shared" si="12"/>
        <v>21.060000000000002</v>
      </c>
      <c r="J219" s="22">
        <f>J218+J217+J216+J215+J214</f>
        <v>91.95</v>
      </c>
    </row>
    <row r="220" spans="1:10" ht="26.25">
      <c r="A220" s="101" t="s">
        <v>17</v>
      </c>
      <c r="B220" s="10" t="s">
        <v>16</v>
      </c>
      <c r="C220" s="11"/>
      <c r="D220" s="5" t="s">
        <v>37</v>
      </c>
      <c r="E220" s="69">
        <v>100</v>
      </c>
      <c r="F220" s="39">
        <v>21.72</v>
      </c>
      <c r="G220" s="18">
        <v>13.1</v>
      </c>
      <c r="H220" s="18">
        <v>0.55000000000000004</v>
      </c>
      <c r="I220" s="18">
        <v>0.1</v>
      </c>
      <c r="J220" s="18">
        <v>2.5</v>
      </c>
    </row>
    <row r="221" spans="1:10" ht="26.25">
      <c r="A221" s="102"/>
      <c r="B221" s="13" t="s">
        <v>19</v>
      </c>
      <c r="C221" s="14">
        <v>550</v>
      </c>
      <c r="D221" s="5" t="s">
        <v>61</v>
      </c>
      <c r="E221" s="15">
        <v>100</v>
      </c>
      <c r="F221" s="7">
        <v>42.75</v>
      </c>
      <c r="G221" s="36">
        <v>175.4</v>
      </c>
      <c r="H221" s="14">
        <v>13.25</v>
      </c>
      <c r="I221" s="14">
        <v>15.66</v>
      </c>
      <c r="J221" s="14">
        <v>3.83</v>
      </c>
    </row>
    <row r="222" spans="1:10" ht="26.25">
      <c r="A222" s="102"/>
      <c r="B222" s="47" t="s">
        <v>28</v>
      </c>
      <c r="C222" s="14">
        <v>307</v>
      </c>
      <c r="D222" s="5" t="s">
        <v>38</v>
      </c>
      <c r="E222" s="15">
        <v>200</v>
      </c>
      <c r="F222" s="7">
        <v>10.8</v>
      </c>
      <c r="G222" s="56">
        <v>265</v>
      </c>
      <c r="H222" s="17">
        <v>6.96</v>
      </c>
      <c r="I222" s="17">
        <v>4.87</v>
      </c>
      <c r="J222" s="14">
        <v>41.27</v>
      </c>
    </row>
    <row r="223" spans="1:10" ht="26.25">
      <c r="A223" s="102"/>
      <c r="B223" s="91" t="s">
        <v>53</v>
      </c>
      <c r="C223" s="4">
        <v>605</v>
      </c>
      <c r="D223" s="5" t="s">
        <v>62</v>
      </c>
      <c r="E223" s="4">
        <v>200</v>
      </c>
      <c r="F223" s="37">
        <v>7.14</v>
      </c>
      <c r="G223" s="4">
        <v>105</v>
      </c>
      <c r="H223" s="4">
        <v>0.4</v>
      </c>
      <c r="I223" s="4">
        <v>0.08</v>
      </c>
      <c r="J223" s="4">
        <v>25.5</v>
      </c>
    </row>
    <row r="224" spans="1:10">
      <c r="A224" s="102"/>
      <c r="B224" s="24" t="s">
        <v>13</v>
      </c>
      <c r="C224" s="17"/>
      <c r="D224" s="48" t="s">
        <v>20</v>
      </c>
      <c r="E224" s="16">
        <v>45</v>
      </c>
      <c r="F224" s="7">
        <v>2.59</v>
      </c>
      <c r="G224" s="14">
        <v>100</v>
      </c>
      <c r="H224" s="14">
        <v>3.04</v>
      </c>
      <c r="I224" s="14">
        <v>0.4</v>
      </c>
      <c r="J224" s="14">
        <v>20.399999999999999</v>
      </c>
    </row>
    <row r="225" spans="1:10" ht="25.5">
      <c r="A225" s="98" t="s">
        <v>21</v>
      </c>
      <c r="B225" s="98"/>
      <c r="C225" s="14"/>
      <c r="D225" s="50"/>
      <c r="E225" s="14"/>
      <c r="F225" s="22">
        <f>F224+F223+F222+F221+F220</f>
        <v>85</v>
      </c>
      <c r="G225" s="22">
        <f t="shared" ref="G225:I225" si="13">G224+G223+G222+G221+G220</f>
        <v>658.5</v>
      </c>
      <c r="H225" s="22">
        <f t="shared" si="13"/>
        <v>24.2</v>
      </c>
      <c r="I225" s="22">
        <f t="shared" si="13"/>
        <v>21.110000000000003</v>
      </c>
      <c r="J225" s="22">
        <f>J224+J223+J222+J221+J220</f>
        <v>93.5</v>
      </c>
    </row>
    <row r="226" spans="1:10">
      <c r="A226" s="19"/>
      <c r="B226" s="19"/>
      <c r="C226" s="75"/>
      <c r="D226" s="20"/>
      <c r="E226" s="75"/>
      <c r="F226" s="40"/>
      <c r="G226" s="40"/>
      <c r="H226" s="40"/>
      <c r="I226" s="40"/>
      <c r="J226" s="40"/>
    </row>
    <row r="227" spans="1:10">
      <c r="A227" s="19"/>
      <c r="B227" s="19"/>
      <c r="C227" s="75"/>
      <c r="D227" s="20"/>
      <c r="E227" s="75"/>
      <c r="F227" s="40"/>
      <c r="G227" s="40"/>
      <c r="H227" s="40"/>
      <c r="I227" s="40"/>
      <c r="J227" s="40"/>
    </row>
    <row r="228" spans="1:10">
      <c r="A228" s="19"/>
      <c r="B228" s="19"/>
      <c r="C228" s="75"/>
      <c r="D228" s="20"/>
      <c r="E228" s="75"/>
      <c r="F228" s="40"/>
      <c r="G228" s="40"/>
      <c r="H228" s="40"/>
      <c r="I228" s="40"/>
      <c r="J228" s="40"/>
    </row>
    <row r="229" spans="1:10">
      <c r="A229" s="19"/>
      <c r="B229" s="19"/>
      <c r="C229" s="75"/>
      <c r="D229" s="20"/>
      <c r="E229" s="75"/>
      <c r="F229" s="40"/>
      <c r="G229" s="40"/>
      <c r="H229" s="40"/>
      <c r="I229" s="40"/>
      <c r="J229" s="40"/>
    </row>
    <row r="230" spans="1:10">
      <c r="A230" s="19"/>
      <c r="B230" s="19"/>
      <c r="C230" s="75"/>
      <c r="D230" s="20"/>
      <c r="E230" s="75"/>
      <c r="F230" s="40"/>
      <c r="G230" s="40"/>
      <c r="H230" s="40"/>
      <c r="I230" s="40"/>
      <c r="J230" s="40"/>
    </row>
    <row r="231" spans="1:10">
      <c r="A231" s="19"/>
      <c r="B231" s="19"/>
      <c r="C231" s="75"/>
      <c r="D231" s="20"/>
      <c r="E231" s="75"/>
      <c r="F231" s="40"/>
      <c r="G231" s="40"/>
      <c r="H231" s="40"/>
      <c r="I231" s="40"/>
      <c r="J231" s="40"/>
    </row>
    <row r="232" spans="1:10" ht="39" customHeight="1">
      <c r="B232" s="20"/>
      <c r="C232" s="20"/>
      <c r="D232" s="66"/>
      <c r="E232" s="40"/>
      <c r="F232" s="20"/>
      <c r="G232" s="20"/>
    </row>
    <row r="233" spans="1:10">
      <c r="A233" s="2" t="s">
        <v>0</v>
      </c>
      <c r="B233" s="97" t="s">
        <v>25</v>
      </c>
      <c r="C233" s="97"/>
      <c r="D233" s="42"/>
      <c r="E233" s="50"/>
      <c r="F233" s="50"/>
      <c r="G233" s="50"/>
      <c r="H233" s="50"/>
      <c r="I233" s="50"/>
      <c r="J233" s="50"/>
    </row>
    <row r="234" spans="1:10">
      <c r="A234" s="2"/>
      <c r="B234" s="97"/>
      <c r="C234" s="97"/>
      <c r="D234" s="46"/>
      <c r="E234" s="70" t="s">
        <v>1</v>
      </c>
      <c r="F234" s="71" t="s">
        <v>2</v>
      </c>
      <c r="G234" s="2"/>
      <c r="H234" s="26" t="s">
        <v>93</v>
      </c>
      <c r="I234" s="72"/>
      <c r="J234" s="73"/>
    </row>
    <row r="235" spans="1:10">
      <c r="A235" s="105" t="s">
        <v>24</v>
      </c>
      <c r="B235" s="105"/>
      <c r="C235" s="105"/>
      <c r="D235" s="105"/>
      <c r="E235" s="105"/>
      <c r="F235" s="105"/>
      <c r="G235" s="105"/>
      <c r="H235" s="105"/>
      <c r="I235" s="105"/>
      <c r="J235" s="105"/>
    </row>
    <row r="236" spans="1:10">
      <c r="A236" s="96" t="s">
        <v>3</v>
      </c>
      <c r="B236" s="96" t="s">
        <v>4</v>
      </c>
      <c r="C236" s="96" t="s">
        <v>5</v>
      </c>
      <c r="D236" s="96" t="s">
        <v>6</v>
      </c>
      <c r="E236" s="96" t="s">
        <v>7</v>
      </c>
      <c r="F236" s="96" t="s">
        <v>8</v>
      </c>
      <c r="G236" s="96" t="s">
        <v>26</v>
      </c>
      <c r="H236" s="96" t="s">
        <v>9</v>
      </c>
      <c r="I236" s="96" t="s">
        <v>10</v>
      </c>
      <c r="J236" s="96" t="s">
        <v>11</v>
      </c>
    </row>
    <row r="237" spans="1:10">
      <c r="A237" s="50"/>
      <c r="B237" s="50"/>
      <c r="C237" s="50"/>
      <c r="D237" s="5"/>
      <c r="E237" s="60"/>
      <c r="F237" s="50"/>
      <c r="G237" s="50"/>
      <c r="H237" s="50"/>
      <c r="I237" s="50"/>
      <c r="J237" s="50"/>
    </row>
    <row r="238" spans="1:10" ht="15.75">
      <c r="A238" s="106" t="s">
        <v>17</v>
      </c>
      <c r="B238" s="74" t="s">
        <v>16</v>
      </c>
      <c r="C238" s="18"/>
      <c r="D238" s="5" t="s">
        <v>89</v>
      </c>
      <c r="E238" s="4">
        <v>150</v>
      </c>
      <c r="F238" s="7">
        <v>28</v>
      </c>
      <c r="G238" s="33">
        <v>41.5</v>
      </c>
      <c r="H238" s="4">
        <v>0.87</v>
      </c>
      <c r="I238" s="4">
        <v>0.21</v>
      </c>
      <c r="J238" s="4">
        <v>8.16</v>
      </c>
    </row>
    <row r="239" spans="1:10" ht="39">
      <c r="A239" s="106"/>
      <c r="B239" s="13" t="s">
        <v>18</v>
      </c>
      <c r="C239" s="14" t="s">
        <v>63</v>
      </c>
      <c r="D239" s="5" t="s">
        <v>64</v>
      </c>
      <c r="E239" s="14" t="s">
        <v>30</v>
      </c>
      <c r="F239" s="7">
        <v>24.64</v>
      </c>
      <c r="G239" s="14">
        <v>152.4</v>
      </c>
      <c r="H239" s="14">
        <v>6.47</v>
      </c>
      <c r="I239" s="14">
        <v>6.07</v>
      </c>
      <c r="J239" s="14">
        <v>17.95</v>
      </c>
    </row>
    <row r="240" spans="1:10" ht="26.25">
      <c r="A240" s="106"/>
      <c r="B240" s="13" t="s">
        <v>19</v>
      </c>
      <c r="C240" s="14">
        <v>550</v>
      </c>
      <c r="D240" s="5" t="s">
        <v>61</v>
      </c>
      <c r="E240" s="14">
        <v>100</v>
      </c>
      <c r="F240" s="7">
        <v>42.75</v>
      </c>
      <c r="G240" s="14">
        <v>175.4</v>
      </c>
      <c r="H240" s="14">
        <v>13.25</v>
      </c>
      <c r="I240" s="14">
        <v>15.66</v>
      </c>
      <c r="J240" s="14">
        <v>3.83</v>
      </c>
    </row>
    <row r="241" spans="1:10" ht="26.25">
      <c r="A241" s="106"/>
      <c r="B241" s="13" t="s">
        <v>28</v>
      </c>
      <c r="C241" s="14">
        <v>307</v>
      </c>
      <c r="D241" s="5" t="s">
        <v>38</v>
      </c>
      <c r="E241" s="14">
        <v>200</v>
      </c>
      <c r="F241" s="7">
        <v>10.8</v>
      </c>
      <c r="G241" s="14">
        <v>265</v>
      </c>
      <c r="H241" s="14">
        <v>6.96</v>
      </c>
      <c r="I241" s="14">
        <v>4.87</v>
      </c>
      <c r="J241" s="14">
        <v>41.27</v>
      </c>
    </row>
    <row r="242" spans="1:10">
      <c r="A242" s="106"/>
      <c r="B242" s="96" t="s">
        <v>53</v>
      </c>
      <c r="C242" s="14">
        <v>605</v>
      </c>
      <c r="D242" s="5" t="s">
        <v>65</v>
      </c>
      <c r="E242" s="14">
        <v>200</v>
      </c>
      <c r="F242" s="7">
        <v>6.22</v>
      </c>
      <c r="G242" s="14">
        <v>105</v>
      </c>
      <c r="H242" s="14">
        <v>0.4</v>
      </c>
      <c r="I242" s="14">
        <v>0.08</v>
      </c>
      <c r="J242" s="14">
        <v>25.5</v>
      </c>
    </row>
    <row r="243" spans="1:10">
      <c r="A243" s="106"/>
      <c r="B243" s="96" t="s">
        <v>13</v>
      </c>
      <c r="C243" s="14"/>
      <c r="D243" s="46" t="s">
        <v>20</v>
      </c>
      <c r="E243" s="14">
        <v>45</v>
      </c>
      <c r="F243" s="7">
        <v>2.59</v>
      </c>
      <c r="G243" s="14">
        <v>100</v>
      </c>
      <c r="H243" s="14">
        <v>3.04</v>
      </c>
      <c r="I243" s="14">
        <v>0.4</v>
      </c>
      <c r="J243" s="14">
        <v>20.399999999999999</v>
      </c>
    </row>
    <row r="244" spans="1:10" ht="25.5">
      <c r="A244" s="98" t="s">
        <v>21</v>
      </c>
      <c r="B244" s="98"/>
      <c r="C244" s="14"/>
      <c r="D244" s="50"/>
      <c r="E244" s="93"/>
      <c r="F244" s="22">
        <f t="shared" ref="F244:I244" si="14">F243+F242+F241+F240+F239+F238</f>
        <v>115</v>
      </c>
      <c r="G244" s="22">
        <f>G243+G242+G241+G240+G239+G238</f>
        <v>839.3</v>
      </c>
      <c r="H244" s="22">
        <f t="shared" si="14"/>
        <v>30.99</v>
      </c>
      <c r="I244" s="22">
        <f t="shared" si="14"/>
        <v>27.290000000000003</v>
      </c>
      <c r="J244" s="22">
        <f>J243+J242+J241+J240+J239+J238</f>
        <v>117.11</v>
      </c>
    </row>
    <row r="245" spans="1:10">
      <c r="B245" s="20"/>
      <c r="C245" s="20"/>
      <c r="D245" s="66"/>
      <c r="E245" s="40"/>
      <c r="F245" s="20"/>
    </row>
    <row r="246" spans="1:10">
      <c r="B246" s="20"/>
      <c r="C246" s="20"/>
      <c r="D246" s="20"/>
      <c r="E246" s="20"/>
      <c r="F246" s="20"/>
    </row>
    <row r="247" spans="1:10">
      <c r="B247" s="20"/>
      <c r="C247" s="20"/>
      <c r="D247" s="20"/>
      <c r="E247" s="20"/>
      <c r="F247" s="20"/>
    </row>
    <row r="248" spans="1:10">
      <c r="B248" s="20"/>
      <c r="C248" s="20"/>
      <c r="D248" s="20"/>
      <c r="E248" s="20"/>
      <c r="F248" s="20"/>
    </row>
    <row r="249" spans="1:10">
      <c r="B249" s="20"/>
      <c r="C249" s="20"/>
      <c r="D249" s="20"/>
      <c r="E249" s="20"/>
      <c r="F249" s="20"/>
    </row>
    <row r="250" spans="1:10">
      <c r="B250" s="20"/>
      <c r="C250" s="20"/>
      <c r="D250" s="20"/>
      <c r="E250" s="20"/>
      <c r="F250" s="20"/>
    </row>
    <row r="262" spans="1:10">
      <c r="A262" s="20"/>
      <c r="B262" s="20"/>
      <c r="C262" s="20"/>
      <c r="D262" s="44"/>
      <c r="E262" s="20"/>
      <c r="F262" s="20"/>
      <c r="G262" s="20"/>
      <c r="H262" s="20"/>
      <c r="I262" s="20"/>
      <c r="J262" s="20"/>
    </row>
    <row r="263" spans="1:10">
      <c r="A263" s="2" t="s">
        <v>0</v>
      </c>
      <c r="B263" s="97" t="s">
        <v>25</v>
      </c>
      <c r="C263" s="97"/>
      <c r="D263" s="5"/>
      <c r="E263" s="50"/>
      <c r="F263" s="50"/>
      <c r="G263" s="50"/>
      <c r="H263" s="50"/>
      <c r="I263" s="50"/>
      <c r="J263" s="50"/>
    </row>
    <row r="264" spans="1:10">
      <c r="A264" s="105" t="s">
        <v>24</v>
      </c>
      <c r="B264" s="105"/>
      <c r="C264" s="105"/>
      <c r="D264" s="105"/>
      <c r="E264" s="105"/>
      <c r="F264" s="105"/>
      <c r="G264" s="105"/>
      <c r="H264" s="105"/>
      <c r="I264" s="105"/>
      <c r="J264" s="105"/>
    </row>
    <row r="265" spans="1:10">
      <c r="A265" s="50"/>
      <c r="B265" s="50"/>
      <c r="C265" s="50"/>
      <c r="D265" s="46"/>
      <c r="E265" s="50"/>
      <c r="F265" s="3" t="s">
        <v>2</v>
      </c>
      <c r="G265" s="2"/>
      <c r="H265" s="26" t="s">
        <v>94</v>
      </c>
      <c r="I265" s="103"/>
      <c r="J265" s="103"/>
    </row>
    <row r="266" spans="1:10" ht="23.25" customHeight="1">
      <c r="A266" s="50"/>
      <c r="B266" s="50"/>
      <c r="C266" s="50"/>
      <c r="D266" s="42"/>
      <c r="E266" s="87" t="s">
        <v>1</v>
      </c>
      <c r="F266" s="100"/>
      <c r="G266" s="100"/>
      <c r="H266" s="100"/>
      <c r="I266" s="100"/>
      <c r="J266" s="100"/>
    </row>
    <row r="267" spans="1:10">
      <c r="A267" s="96" t="s">
        <v>3</v>
      </c>
      <c r="B267" s="96" t="s">
        <v>4</v>
      </c>
      <c r="C267" s="96" t="s">
        <v>5</v>
      </c>
      <c r="D267" s="76" t="s">
        <v>6</v>
      </c>
      <c r="E267" s="91" t="s">
        <v>7</v>
      </c>
      <c r="F267" s="77" t="s">
        <v>8</v>
      </c>
      <c r="G267" s="94" t="s">
        <v>26</v>
      </c>
      <c r="H267" s="76" t="s">
        <v>9</v>
      </c>
      <c r="I267" s="76" t="s">
        <v>10</v>
      </c>
      <c r="J267" s="76" t="s">
        <v>11</v>
      </c>
    </row>
    <row r="268" spans="1:10" ht="39">
      <c r="A268" s="112" t="s">
        <v>12</v>
      </c>
      <c r="B268" s="94" t="s">
        <v>42</v>
      </c>
      <c r="C268" s="21">
        <v>29</v>
      </c>
      <c r="D268" s="5" t="s">
        <v>66</v>
      </c>
      <c r="E268" s="78" t="s">
        <v>23</v>
      </c>
      <c r="F268" s="7">
        <v>28.72</v>
      </c>
      <c r="G268" s="4">
        <v>136</v>
      </c>
      <c r="H268" s="4">
        <v>12.22</v>
      </c>
      <c r="I268" s="4">
        <v>12.74</v>
      </c>
      <c r="J268" s="4">
        <v>11.36</v>
      </c>
    </row>
    <row r="269" spans="1:10" ht="15.75">
      <c r="A269" s="104"/>
      <c r="B269" s="91"/>
      <c r="C269" s="4"/>
      <c r="D269" s="30" t="s">
        <v>84</v>
      </c>
      <c r="E269" s="4">
        <v>75</v>
      </c>
      <c r="F269" s="7">
        <v>21</v>
      </c>
      <c r="G269" s="14">
        <v>280</v>
      </c>
      <c r="H269" s="14">
        <v>4.55</v>
      </c>
      <c r="I269" s="14">
        <v>8.4</v>
      </c>
      <c r="J269" s="14">
        <v>47.6</v>
      </c>
    </row>
    <row r="270" spans="1:10" ht="15.75">
      <c r="A270" s="104"/>
      <c r="B270" s="91"/>
      <c r="C270" s="4"/>
      <c r="D270" s="30" t="s">
        <v>85</v>
      </c>
      <c r="E270" s="4">
        <v>15</v>
      </c>
      <c r="F270" s="7">
        <v>23.58</v>
      </c>
      <c r="G270" s="35">
        <v>33</v>
      </c>
      <c r="H270" s="35">
        <v>0.8</v>
      </c>
      <c r="I270" s="35">
        <v>0.2</v>
      </c>
      <c r="J270" s="35">
        <v>7.5</v>
      </c>
    </row>
    <row r="271" spans="1:10" ht="26.25">
      <c r="A271" s="104"/>
      <c r="B271" s="91" t="s">
        <v>53</v>
      </c>
      <c r="C271" s="4">
        <v>663</v>
      </c>
      <c r="D271" s="31" t="s">
        <v>73</v>
      </c>
      <c r="E271" s="4">
        <v>200</v>
      </c>
      <c r="F271" s="7">
        <v>11.7</v>
      </c>
      <c r="G271" s="14">
        <v>37</v>
      </c>
      <c r="H271" s="14">
        <v>0.05</v>
      </c>
      <c r="I271" s="14">
        <v>0.02</v>
      </c>
      <c r="J271" s="14">
        <v>9.1</v>
      </c>
    </row>
    <row r="272" spans="1:10" ht="25.5">
      <c r="A272" s="98" t="s">
        <v>15</v>
      </c>
      <c r="B272" s="99"/>
      <c r="C272" s="99"/>
      <c r="D272" s="5"/>
      <c r="E272" s="4"/>
      <c r="F272" s="38">
        <f>SUM(F268:F271)</f>
        <v>85</v>
      </c>
      <c r="G272" s="38">
        <f>G271+G270+G269+G268</f>
        <v>486</v>
      </c>
      <c r="H272" s="38">
        <f t="shared" ref="H272:J272" si="15">H271+H270+H269+H268</f>
        <v>17.62</v>
      </c>
      <c r="I272" s="38">
        <f t="shared" si="15"/>
        <v>21.36</v>
      </c>
      <c r="J272" s="22">
        <f t="shared" si="15"/>
        <v>75.56</v>
      </c>
    </row>
    <row r="273" spans="1:10">
      <c r="A273" s="101" t="s">
        <v>17</v>
      </c>
      <c r="B273" s="10" t="s">
        <v>16</v>
      </c>
      <c r="C273" s="18"/>
      <c r="D273" s="25" t="s">
        <v>86</v>
      </c>
      <c r="E273" s="14">
        <v>100</v>
      </c>
      <c r="F273" s="39">
        <v>18.309999999999999</v>
      </c>
      <c r="G273" s="34">
        <v>40</v>
      </c>
      <c r="H273" s="34">
        <v>3.1</v>
      </c>
      <c r="I273" s="34">
        <v>0.2</v>
      </c>
      <c r="J273" s="34">
        <v>6.5</v>
      </c>
    </row>
    <row r="274" spans="1:10" ht="39">
      <c r="A274" s="102"/>
      <c r="B274" s="13" t="s">
        <v>19</v>
      </c>
      <c r="C274" s="14" t="s">
        <v>68</v>
      </c>
      <c r="D274" s="5" t="s">
        <v>69</v>
      </c>
      <c r="E274" s="15">
        <v>300</v>
      </c>
      <c r="F274" s="7">
        <v>62.4</v>
      </c>
      <c r="G274" s="14">
        <v>620.29999999999995</v>
      </c>
      <c r="H274" s="14">
        <v>25.46</v>
      </c>
      <c r="I274" s="14">
        <v>40.950000000000003</v>
      </c>
      <c r="J274" s="14">
        <v>33.590000000000003</v>
      </c>
    </row>
    <row r="275" spans="1:10">
      <c r="A275" s="102"/>
      <c r="B275" s="91" t="s">
        <v>53</v>
      </c>
      <c r="C275" s="14">
        <v>663</v>
      </c>
      <c r="D275" s="5" t="s">
        <v>70</v>
      </c>
      <c r="E275" s="14">
        <v>200</v>
      </c>
      <c r="F275" s="7">
        <v>1.7</v>
      </c>
      <c r="G275" s="14">
        <v>37</v>
      </c>
      <c r="H275" s="14">
        <v>0.05</v>
      </c>
      <c r="I275" s="14">
        <v>0.02</v>
      </c>
      <c r="J275" s="14">
        <v>9.1</v>
      </c>
    </row>
    <row r="276" spans="1:10">
      <c r="A276" s="102"/>
      <c r="B276" s="91" t="s">
        <v>13</v>
      </c>
      <c r="C276" s="14"/>
      <c r="D276" s="45" t="s">
        <v>20</v>
      </c>
      <c r="E276" s="14">
        <v>45</v>
      </c>
      <c r="F276" s="7">
        <v>2.59</v>
      </c>
      <c r="G276" s="14">
        <v>100</v>
      </c>
      <c r="H276" s="14">
        <v>3.04</v>
      </c>
      <c r="I276" s="14">
        <v>0.4</v>
      </c>
      <c r="J276" s="14">
        <v>20.399999999999999</v>
      </c>
    </row>
    <row r="277" spans="1:10" ht="25.5">
      <c r="A277" s="98" t="s">
        <v>21</v>
      </c>
      <c r="B277" s="99"/>
      <c r="C277" s="14"/>
      <c r="D277" s="5"/>
      <c r="E277" s="14"/>
      <c r="F277" s="22">
        <f t="shared" ref="F277:J277" si="16">F276+F275+F274+F273</f>
        <v>85</v>
      </c>
      <c r="G277" s="22">
        <f t="shared" si="16"/>
        <v>797.3</v>
      </c>
      <c r="H277" s="22">
        <f t="shared" si="16"/>
        <v>31.650000000000002</v>
      </c>
      <c r="I277" s="22">
        <f t="shared" si="16"/>
        <v>41.570000000000007</v>
      </c>
      <c r="J277" s="22">
        <f t="shared" si="16"/>
        <v>69.59</v>
      </c>
    </row>
    <row r="278" spans="1:10">
      <c r="D278" s="52"/>
      <c r="E278" s="40"/>
    </row>
    <row r="279" spans="1:10">
      <c r="D279" s="52"/>
      <c r="E279" s="40"/>
    </row>
    <row r="280" spans="1:10">
      <c r="D280" s="52"/>
      <c r="E280" s="40"/>
    </row>
    <row r="281" spans="1:10">
      <c r="D281" s="52"/>
      <c r="E281" s="40"/>
    </row>
    <row r="282" spans="1:10">
      <c r="D282" s="52"/>
      <c r="E282" s="40"/>
    </row>
    <row r="283" spans="1:10">
      <c r="D283" s="52"/>
      <c r="E283" s="40"/>
    </row>
    <row r="284" spans="1:10">
      <c r="D284" s="52"/>
      <c r="E284" s="40"/>
    </row>
    <row r="285" spans="1:10">
      <c r="D285" s="52"/>
      <c r="E285" s="40"/>
    </row>
    <row r="286" spans="1:10">
      <c r="D286" s="52"/>
      <c r="E286" s="40"/>
    </row>
    <row r="289" spans="1:10">
      <c r="A289" s="20"/>
      <c r="B289" s="20"/>
      <c r="C289" s="20"/>
      <c r="D289" s="20"/>
      <c r="E289" s="20"/>
      <c r="F289" s="20"/>
      <c r="G289" s="20"/>
      <c r="H289" s="20"/>
      <c r="I289" s="20"/>
      <c r="J289" s="20"/>
    </row>
    <row r="290" spans="1:10">
      <c r="A290" s="20"/>
      <c r="B290" s="20"/>
      <c r="C290" s="20"/>
      <c r="D290" s="44"/>
      <c r="E290" s="20"/>
      <c r="F290" s="20"/>
      <c r="G290" s="20"/>
      <c r="H290" s="20"/>
      <c r="I290" s="20"/>
      <c r="J290" s="20"/>
    </row>
    <row r="291" spans="1:10">
      <c r="A291" s="2" t="s">
        <v>0</v>
      </c>
      <c r="B291" s="97" t="s">
        <v>25</v>
      </c>
      <c r="C291" s="97"/>
      <c r="D291" s="5"/>
      <c r="E291" s="50"/>
      <c r="F291" s="50"/>
      <c r="G291" s="50"/>
      <c r="H291" s="50"/>
      <c r="I291" s="50"/>
      <c r="J291" s="50"/>
    </row>
    <row r="292" spans="1:10" ht="15.75" thickBot="1">
      <c r="A292" s="113" t="s">
        <v>24</v>
      </c>
      <c r="B292" s="114"/>
      <c r="C292" s="114"/>
      <c r="D292" s="114"/>
      <c r="E292" s="114"/>
      <c r="F292" s="114"/>
      <c r="G292" s="114"/>
      <c r="H292" s="114"/>
      <c r="I292" s="114"/>
      <c r="J292" s="115"/>
    </row>
    <row r="293" spans="1:10">
      <c r="A293" s="79"/>
      <c r="B293" s="80"/>
      <c r="C293" s="80"/>
      <c r="D293" s="81"/>
      <c r="E293" s="80"/>
      <c r="F293" s="82" t="s">
        <v>2</v>
      </c>
      <c r="G293" s="83"/>
      <c r="H293" s="84" t="s">
        <v>94</v>
      </c>
      <c r="I293" s="116"/>
      <c r="J293" s="117"/>
    </row>
    <row r="294" spans="1:10" ht="21" customHeight="1">
      <c r="A294" s="50"/>
      <c r="B294" s="50"/>
      <c r="C294" s="50"/>
      <c r="D294" s="42"/>
      <c r="E294" s="87" t="s">
        <v>1</v>
      </c>
      <c r="F294" s="93"/>
      <c r="G294" s="93"/>
      <c r="H294" s="93"/>
      <c r="I294" s="93"/>
      <c r="J294" s="93"/>
    </row>
    <row r="295" spans="1:10">
      <c r="A295" s="96" t="s">
        <v>3</v>
      </c>
      <c r="B295" s="96" t="s">
        <v>4</v>
      </c>
      <c r="C295" s="96" t="s">
        <v>5</v>
      </c>
      <c r="D295" s="96" t="s">
        <v>6</v>
      </c>
      <c r="E295" s="96" t="s">
        <v>7</v>
      </c>
      <c r="F295" s="96" t="s">
        <v>8</v>
      </c>
      <c r="G295" s="92" t="s">
        <v>26</v>
      </c>
      <c r="H295" s="92" t="s">
        <v>9</v>
      </c>
      <c r="I295" s="92" t="s">
        <v>10</v>
      </c>
      <c r="J295" s="92" t="s">
        <v>11</v>
      </c>
    </row>
    <row r="296" spans="1:10">
      <c r="A296" s="102" t="s">
        <v>17</v>
      </c>
      <c r="B296" s="23" t="s">
        <v>16</v>
      </c>
      <c r="C296" s="18"/>
      <c r="D296" s="25" t="s">
        <v>87</v>
      </c>
      <c r="E296" s="14">
        <v>100</v>
      </c>
      <c r="F296" s="85">
        <v>18.309999999999999</v>
      </c>
      <c r="G296" s="86">
        <v>40</v>
      </c>
      <c r="H296" s="86">
        <v>3.1</v>
      </c>
      <c r="I296" s="86">
        <v>0.2</v>
      </c>
      <c r="J296" s="86">
        <v>6.5</v>
      </c>
    </row>
    <row r="297" spans="1:10" ht="39">
      <c r="A297" s="102"/>
      <c r="B297" s="13" t="s">
        <v>18</v>
      </c>
      <c r="C297" s="14">
        <v>322</v>
      </c>
      <c r="D297" s="5" t="s">
        <v>67</v>
      </c>
      <c r="E297" s="18" t="s">
        <v>30</v>
      </c>
      <c r="F297" s="7">
        <v>23.69</v>
      </c>
      <c r="G297" s="63">
        <v>109.5</v>
      </c>
      <c r="H297" s="63">
        <v>2.56</v>
      </c>
      <c r="I297" s="63">
        <v>2.77</v>
      </c>
      <c r="J297" s="63">
        <v>18.59</v>
      </c>
    </row>
    <row r="298" spans="1:10" ht="39">
      <c r="A298" s="102"/>
      <c r="B298" s="13" t="s">
        <v>19</v>
      </c>
      <c r="C298" s="14" t="s">
        <v>68</v>
      </c>
      <c r="D298" s="5" t="s">
        <v>69</v>
      </c>
      <c r="E298" s="15">
        <v>300</v>
      </c>
      <c r="F298" s="7">
        <v>68.709999999999994</v>
      </c>
      <c r="G298" s="14">
        <v>620.29999999999995</v>
      </c>
      <c r="H298" s="14">
        <v>25.46</v>
      </c>
      <c r="I298" s="14">
        <v>40.950000000000003</v>
      </c>
      <c r="J298" s="14">
        <v>33.590000000000003</v>
      </c>
    </row>
    <row r="299" spans="1:10">
      <c r="A299" s="102"/>
      <c r="B299" s="91" t="s">
        <v>53</v>
      </c>
      <c r="C299" s="14">
        <v>663</v>
      </c>
      <c r="D299" s="5" t="s">
        <v>70</v>
      </c>
      <c r="E299" s="16">
        <v>200</v>
      </c>
      <c r="F299" s="7">
        <v>1.7</v>
      </c>
      <c r="G299" s="14">
        <v>37</v>
      </c>
      <c r="H299" s="14">
        <v>0.05</v>
      </c>
      <c r="I299" s="14">
        <v>0.02</v>
      </c>
      <c r="J299" s="14">
        <v>9.1</v>
      </c>
    </row>
    <row r="300" spans="1:10">
      <c r="A300" s="102"/>
      <c r="B300" s="91" t="s">
        <v>13</v>
      </c>
      <c r="C300" s="14"/>
      <c r="D300" s="45" t="s">
        <v>20</v>
      </c>
      <c r="E300" s="16">
        <v>45</v>
      </c>
      <c r="F300" s="7">
        <v>2.59</v>
      </c>
      <c r="G300" s="14">
        <v>100</v>
      </c>
      <c r="H300" s="14">
        <v>3.04</v>
      </c>
      <c r="I300" s="14">
        <v>0.4</v>
      </c>
      <c r="J300" s="14">
        <v>20.399999999999999</v>
      </c>
    </row>
    <row r="301" spans="1:10" ht="25.5">
      <c r="A301" s="98" t="s">
        <v>21</v>
      </c>
      <c r="B301" s="99"/>
      <c r="C301" s="14"/>
      <c r="D301" s="5"/>
      <c r="E301" s="14"/>
      <c r="F301" s="22">
        <f t="shared" ref="F301:I301" si="17">F300+F299+F298+F297+F296</f>
        <v>115</v>
      </c>
      <c r="G301" s="22">
        <f t="shared" si="17"/>
        <v>906.8</v>
      </c>
      <c r="H301" s="22">
        <f t="shared" si="17"/>
        <v>34.21</v>
      </c>
      <c r="I301" s="22">
        <f t="shared" si="17"/>
        <v>44.340000000000011</v>
      </c>
      <c r="J301" s="22">
        <f>J300+J299+J298+J297+J296</f>
        <v>88.18</v>
      </c>
    </row>
    <row r="302" spans="1:10">
      <c r="D302" s="52"/>
    </row>
    <row r="303" spans="1:10">
      <c r="D303" s="44"/>
    </row>
    <row r="304" spans="1:10">
      <c r="D304" s="20"/>
    </row>
  </sheetData>
  <mergeCells count="42">
    <mergeCell ref="A268:A271"/>
    <mergeCell ref="A273:A276"/>
    <mergeCell ref="A292:J292"/>
    <mergeCell ref="I293:J293"/>
    <mergeCell ref="A296:A300"/>
    <mergeCell ref="I265:J265"/>
    <mergeCell ref="A169:A173"/>
    <mergeCell ref="I182:J182"/>
    <mergeCell ref="A183:J183"/>
    <mergeCell ref="A185:A190"/>
    <mergeCell ref="I211:J211"/>
    <mergeCell ref="A212:J212"/>
    <mergeCell ref="A214:A218"/>
    <mergeCell ref="A220:A224"/>
    <mergeCell ref="A235:J235"/>
    <mergeCell ref="A238:A243"/>
    <mergeCell ref="A264:J264"/>
    <mergeCell ref="A164:A167"/>
    <mergeCell ref="H81:J81"/>
    <mergeCell ref="A83:A88"/>
    <mergeCell ref="B106:D106"/>
    <mergeCell ref="I106:J106"/>
    <mergeCell ref="A109:A113"/>
    <mergeCell ref="A115:A118"/>
    <mergeCell ref="I133:J133"/>
    <mergeCell ref="A134:J134"/>
    <mergeCell ref="A136:A140"/>
    <mergeCell ref="I161:J161"/>
    <mergeCell ref="A162:J162"/>
    <mergeCell ref="I80:J80"/>
    <mergeCell ref="A5:J5"/>
    <mergeCell ref="A7:A11"/>
    <mergeCell ref="A13:A17"/>
    <mergeCell ref="B26:D26"/>
    <mergeCell ref="A27:J27"/>
    <mergeCell ref="A29:A34"/>
    <mergeCell ref="I53:J53"/>
    <mergeCell ref="A54:J54"/>
    <mergeCell ref="A56:A59"/>
    <mergeCell ref="A61:A65"/>
    <mergeCell ref="A4:J4"/>
    <mergeCell ref="B3:D3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2022-04-19T07:53:40Z</dcterms:modified>
</cp:coreProperties>
</file>