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I40" i="1"/>
  <c r="H40"/>
  <c r="J40"/>
  <c r="G40"/>
  <c r="F40"/>
  <c r="J33"/>
  <c r="I33"/>
  <c r="H33"/>
  <c r="G33"/>
  <c r="F33"/>
  <c r="J14"/>
  <c r="I14"/>
  <c r="H14"/>
  <c r="G14"/>
  <c r="F14"/>
  <c r="F8"/>
  <c r="G8"/>
  <c r="H8"/>
  <c r="I8"/>
  <c r="J8"/>
</calcChain>
</file>

<file path=xl/sharedStrings.xml><?xml version="1.0" encoding="utf-8"?>
<sst xmlns="http://schemas.openxmlformats.org/spreadsheetml/2006/main" count="83" uniqueCount="54">
  <si>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</si>
  <si>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</si>
  <si>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</si>
  <si>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</si>
  <si>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</si>
  <si>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</si>
  <si>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</si>
  <si>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</si>
  <si>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</si>
  <si>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</si>
  <si>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</si>
  <si>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</si>
  <si>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</si>
  <si>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</si>
  <si>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</si>
  <si>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</si>
  <si>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</si>
  <si>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</si>
  <si>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</si>
  <si>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</si>
  <si>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</si>
  <si>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</si>
  <si>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</si>
  <si>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</si>
  <si>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</si>
  <si>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</si>
  <si>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</si>
  <si>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</si>
  <si>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День 2</t>
  </si>
  <si>
    <t>гор. Напиток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</si>
  <si>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</si>
  <si>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</si>
  <si>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</si>
  <si>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</si>
  <si>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Напиток из шиповника (шиповник, лимон, сахар-песок)</t>
  </si>
  <si>
    <t>200/05</t>
  </si>
  <si>
    <t>МБОУ "Российская гимнази№59"</t>
  </si>
  <si>
    <t>Яблоко свежее (штучно)</t>
  </si>
  <si>
    <r>
      <t xml:space="preserve">Плов </t>
    </r>
    <r>
      <rPr>
        <sz val="10"/>
        <color theme="1"/>
        <rFont val="Times New Roman"/>
        <family val="1"/>
        <charset val="204"/>
      </rPr>
      <t>(говядина,крупа рис, морк.,лук.,соль йодир.приправа д/плова)</t>
    </r>
  </si>
  <si>
    <t>Каша "Дружба" (крупа пшено, рис, масло сливочное, молоко 3,2%, соль йод.)</t>
  </si>
  <si>
    <t>200/5</t>
  </si>
  <si>
    <t>Сыр "Российский"</t>
  </si>
  <si>
    <t xml:space="preserve"> Суп Уха из сайры (картофель, морковь, лук репчатый,масло раст. Сайра)</t>
  </si>
  <si>
    <t>90/50</t>
  </si>
  <si>
    <t>гарнир</t>
  </si>
  <si>
    <t>Компот из сухофруктов (смест сухофруктов, сахар, лимон. Кислота)</t>
  </si>
  <si>
    <t>Банан</t>
  </si>
  <si>
    <t>Компот из сухофруктов</t>
  </si>
  <si>
    <t>15.66</t>
  </si>
  <si>
    <t>МБОУ Российская гимназия №59</t>
  </si>
  <si>
    <t>1 корпус</t>
  </si>
  <si>
    <t>Гуляш (говядина, лук репч., томат паста, масло раст., соль йод.)</t>
  </si>
  <si>
    <t>Перловка отварная (крупа перловая, масло слив., соль йод.)</t>
  </si>
  <si>
    <t>3 День (среда 02.03.2022)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</si>
</sst>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0" xfId="0" applyFont="1"/>
    <xf numFmtId="0" fontId="10" fillId="2" borderId="4" xfId="0" applyFont="1" applyFill="1" applyBorder="1"/>
    <xf numFmtId="0" fontId="4" fillId="2" borderId="1" xfId="0" applyFont="1" applyFill="1" applyBorder="1" applyAlignment="1">
      <alignment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12" fillId="2" borderId="4" xfId="0" applyFont="1" applyFill="1" applyBorder="1"/>
    <xf numFmtId="0" fontId="12" fillId="2" borderId="4" xfId="0" applyFont="1" applyFill="1" applyBorder="1" applyAlignment="1">
      <alignment wrapText="1"/>
    </xf>
    <xf numFmtId="49" fontId="12" fillId="3" borderId="4" xfId="0" applyNumberFormat="1" applyFont="1" applyFill="1" applyBorder="1" applyProtection="1">
      <protection locked="0"/>
    </xf>
    <xf numFmtId="0" fontId="13" fillId="3" borderId="4" xfId="0" applyFont="1" applyFill="1" applyBorder="1"/>
    <xf numFmtId="14" fontId="12" fillId="3" borderId="1" xfId="0" applyNumberFormat="1" applyFont="1" applyFill="1" applyBorder="1" applyAlignment="1" applyProtection="1">
      <protection locked="0"/>
    </xf>
    <xf numFmtId="14" fontId="12" fillId="3" borderId="3" xfId="0" applyNumberFormat="1" applyFont="1" applyFill="1" applyBorder="1" applyAlignment="1" applyProtection="1">
      <protection locked="0"/>
    </xf>
    <xf numFmtId="0" fontId="14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1" fillId="3" borderId="0" xfId="0" applyFont="1" applyFill="1"/>
    <xf numFmtId="0" fontId="12" fillId="3" borderId="4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0" fontId="6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4" fillId="3" borderId="10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wrapText="1"/>
    </xf>
    <xf numFmtId="0" fontId="14" fillId="3" borderId="4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protection locked="0"/>
    </xf>
    <xf numFmtId="0" fontId="12" fillId="3" borderId="2" xfId="0" applyFont="1" applyFill="1" applyBorder="1" applyAlignment="1" applyProtection="1">
      <protection locked="0"/>
    </xf>
    <xf numFmtId="0" fontId="12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40"/>
  <sheetViews>
    <sheetView tabSelected="1" view="pageLayout" topLeftCell="A49" zoomScale="87" zoomScalePageLayoutView="87" workbookViewId="0">
      <selection activeCell="K33" sqref="K33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2" spans="1:10" ht="28.5">
      <c r="A2" s="5" t="s">
        <v>0</v>
      </c>
      <c r="B2" s="76" t="s">
        <v>36</v>
      </c>
      <c r="C2" s="77"/>
      <c r="D2" s="78"/>
      <c r="E2" s="4" t="s">
        <v>1</v>
      </c>
      <c r="F2" s="6" t="s">
        <v>2</v>
      </c>
      <c r="G2" s="5"/>
      <c r="H2" s="26" t="s">
        <v>28</v>
      </c>
      <c r="I2" s="79"/>
      <c r="J2" s="79"/>
    </row>
    <row r="3" spans="1:10">
      <c r="A3" s="80" t="s">
        <v>3</v>
      </c>
      <c r="B3" s="80"/>
      <c r="C3" s="80"/>
      <c r="D3" s="80"/>
      <c r="E3" s="80"/>
      <c r="F3" s="80"/>
      <c r="G3" s="80"/>
      <c r="H3" s="80"/>
      <c r="I3" s="80"/>
      <c r="J3" s="80"/>
    </row>
    <row r="4" spans="1:10">
      <c r="A4" s="1" t="s">
        <v>4</v>
      </c>
      <c r="B4" s="1" t="s">
        <v>5</v>
      </c>
      <c r="C4" s="1" t="s">
        <v>6</v>
      </c>
      <c r="D4" s="2" t="s">
        <v>7</v>
      </c>
      <c r="E4" s="1" t="s">
        <v>8</v>
      </c>
      <c r="F4" s="3" t="s">
        <v>9</v>
      </c>
      <c r="G4" s="1" t="s">
        <v>10</v>
      </c>
      <c r="H4" s="2" t="s">
        <v>11</v>
      </c>
      <c r="I4" s="2" t="s">
        <v>12</v>
      </c>
      <c r="J4" s="2" t="s">
        <v>13</v>
      </c>
    </row>
    <row r="5" spans="1:10" ht="39.5">
      <c r="A5" s="81" t="s">
        <v>14</v>
      </c>
      <c r="B5" s="1" t="s">
        <v>15</v>
      </c>
      <c r="C5" s="7"/>
      <c r="D5" s="8" t="s">
        <v>30</v>
      </c>
      <c r="E5" s="9" t="s">
        <v>35</v>
      </c>
      <c r="F5" s="10">
        <v>30</v>
      </c>
      <c r="G5" s="11">
        <v>163.5</v>
      </c>
      <c r="H5" s="7">
        <v>3.9</v>
      </c>
      <c r="I5" s="7">
        <v>6.15</v>
      </c>
      <c r="J5" s="7">
        <v>26.25</v>
      </c>
    </row>
    <row r="6" spans="1:10" ht="15.5">
      <c r="A6" s="81"/>
      <c r="B6" s="1"/>
      <c r="C6" s="7"/>
      <c r="D6" s="8" t="s">
        <v>31</v>
      </c>
      <c r="E6" s="9">
        <v>75</v>
      </c>
      <c r="F6" s="10">
        <v>40</v>
      </c>
      <c r="G6" s="11">
        <v>134.55000000000001</v>
      </c>
      <c r="H6" s="7">
        <v>9.9</v>
      </c>
      <c r="I6" s="7">
        <v>7.88</v>
      </c>
      <c r="J6" s="7">
        <v>35.4</v>
      </c>
    </row>
    <row r="7" spans="1:10" ht="26.5">
      <c r="A7" s="81"/>
      <c r="B7" s="1" t="s">
        <v>29</v>
      </c>
      <c r="C7" s="7">
        <v>741</v>
      </c>
      <c r="D7" s="8" t="s">
        <v>32</v>
      </c>
      <c r="E7" s="7">
        <v>200</v>
      </c>
      <c r="F7" s="10">
        <v>10</v>
      </c>
      <c r="G7" s="7">
        <v>148.30000000000001</v>
      </c>
      <c r="H7" s="7">
        <v>4.28</v>
      </c>
      <c r="I7" s="7">
        <v>4.8</v>
      </c>
      <c r="J7" s="7">
        <v>22</v>
      </c>
    </row>
    <row r="8" spans="1:10" ht="26">
      <c r="A8" s="17" t="s">
        <v>18</v>
      </c>
      <c r="B8" s="18"/>
      <c r="C8" s="18"/>
      <c r="D8" s="24"/>
      <c r="E8" s="23"/>
      <c r="F8" s="33">
        <f t="shared" ref="F8:I8" si="0">F7+F6+F5</f>
        <v>80</v>
      </c>
      <c r="G8" s="33">
        <f t="shared" si="0"/>
        <v>446.35</v>
      </c>
      <c r="H8" s="33">
        <f t="shared" si="0"/>
        <v>18.079999999999998</v>
      </c>
      <c r="I8" s="33">
        <f t="shared" si="0"/>
        <v>18.829999999999998</v>
      </c>
      <c r="J8" s="33">
        <f>J7+J6+J5</f>
        <v>83.65</v>
      </c>
    </row>
    <row r="9" spans="1:10">
      <c r="A9" s="74" t="s">
        <v>21</v>
      </c>
      <c r="B9" s="12" t="s">
        <v>19</v>
      </c>
      <c r="C9" s="20"/>
      <c r="D9" s="25" t="s">
        <v>37</v>
      </c>
      <c r="E9" s="20">
        <v>150</v>
      </c>
      <c r="F9" s="20">
        <v>30</v>
      </c>
      <c r="G9" s="28">
        <v>41.5</v>
      </c>
      <c r="H9" s="28">
        <v>0.87</v>
      </c>
      <c r="I9" s="28">
        <v>0.21</v>
      </c>
      <c r="J9" s="28">
        <v>8.16</v>
      </c>
    </row>
    <row r="10" spans="1:10" ht="66.75" customHeight="1">
      <c r="A10" s="75"/>
      <c r="B10" s="30" t="s">
        <v>22</v>
      </c>
      <c r="C10" s="16">
        <v>366</v>
      </c>
      <c r="D10" s="19" t="s">
        <v>33</v>
      </c>
      <c r="E10" s="15" t="s">
        <v>27</v>
      </c>
      <c r="F10" s="34">
        <v>27</v>
      </c>
      <c r="G10" s="35">
        <v>54.5</v>
      </c>
      <c r="H10" s="36">
        <v>0.03</v>
      </c>
      <c r="I10" s="36">
        <v>0</v>
      </c>
      <c r="J10" s="36">
        <v>13.6</v>
      </c>
    </row>
    <row r="11" spans="1:10" ht="39" customHeight="1">
      <c r="A11" s="75"/>
      <c r="B11" s="13" t="s">
        <v>23</v>
      </c>
      <c r="C11" s="31">
        <v>557</v>
      </c>
      <c r="D11" s="32" t="s">
        <v>38</v>
      </c>
      <c r="E11" s="14">
        <v>250</v>
      </c>
      <c r="F11" s="10">
        <v>31</v>
      </c>
      <c r="G11" s="31">
        <v>269.54000000000002</v>
      </c>
      <c r="H11" s="29">
        <v>14.78</v>
      </c>
      <c r="I11" s="29">
        <v>8.5399999999999991</v>
      </c>
      <c r="J11" s="29">
        <v>23.54</v>
      </c>
    </row>
    <row r="12" spans="1:10" ht="26.5">
      <c r="A12" s="75"/>
      <c r="B12" s="1" t="s">
        <v>17</v>
      </c>
      <c r="C12" s="14">
        <v>667</v>
      </c>
      <c r="D12" s="27" t="s">
        <v>34</v>
      </c>
      <c r="E12" s="14">
        <v>200</v>
      </c>
      <c r="F12" s="10">
        <v>10</v>
      </c>
      <c r="G12" s="14">
        <v>75</v>
      </c>
      <c r="H12" s="14">
        <v>0.38</v>
      </c>
      <c r="I12" s="14">
        <v>0.13</v>
      </c>
      <c r="J12" s="14">
        <v>18.2</v>
      </c>
    </row>
    <row r="13" spans="1:10">
      <c r="A13" s="75"/>
      <c r="B13" s="2" t="s">
        <v>16</v>
      </c>
      <c r="C13" s="14" t="s">
        <v>20</v>
      </c>
      <c r="D13" s="27" t="s">
        <v>24</v>
      </c>
      <c r="E13" s="14">
        <v>45</v>
      </c>
      <c r="F13" s="10">
        <v>2</v>
      </c>
      <c r="G13" s="14">
        <v>97.5</v>
      </c>
      <c r="H13" s="14">
        <v>2.9</v>
      </c>
      <c r="I13" s="14">
        <v>0.39</v>
      </c>
      <c r="J13" s="14">
        <v>19.8</v>
      </c>
    </row>
    <row r="14" spans="1:10" ht="26">
      <c r="A14" s="17" t="s">
        <v>25</v>
      </c>
      <c r="B14" s="24"/>
      <c r="C14" s="24"/>
      <c r="D14" s="8"/>
      <c r="E14" s="23"/>
      <c r="F14" s="23">
        <f>F13+F12++F11+F10+F9</f>
        <v>100</v>
      </c>
      <c r="G14" s="23">
        <f>G13+G12+G11+G10+G9</f>
        <v>538.04</v>
      </c>
      <c r="H14" s="23">
        <f>H13+H12+H11+H10+H9</f>
        <v>18.96</v>
      </c>
      <c r="I14" s="23">
        <f>I13+I12+I11+I10+I9</f>
        <v>9.27</v>
      </c>
      <c r="J14" s="23">
        <f>J13+J12+J11+J10+J9</f>
        <v>83.3</v>
      </c>
    </row>
    <row r="15" spans="1:10">
      <c r="C15" s="22"/>
      <c r="D15" s="21"/>
      <c r="E15" s="22"/>
      <c r="F15" s="22"/>
      <c r="G15" s="22"/>
      <c r="H15" s="22"/>
      <c r="I15" s="22"/>
      <c r="J15" s="22"/>
    </row>
    <row r="16" spans="1:10">
      <c r="C16" s="22"/>
      <c r="D16" s="22"/>
      <c r="E16" s="22"/>
      <c r="F16" s="22"/>
      <c r="G16" s="22"/>
      <c r="H16" s="22"/>
      <c r="I16" s="22"/>
      <c r="J16" s="22"/>
    </row>
    <row r="17" spans="1:15">
      <c r="C17" s="22"/>
      <c r="D17" s="22"/>
      <c r="E17" s="22"/>
      <c r="F17" s="22"/>
      <c r="G17" s="22"/>
      <c r="H17" s="22"/>
      <c r="I17" s="22"/>
      <c r="J17" s="22"/>
    </row>
    <row r="25" spans="1:15" ht="31">
      <c r="A25" s="38" t="s">
        <v>0</v>
      </c>
      <c r="B25" s="82" t="s">
        <v>49</v>
      </c>
      <c r="C25" s="83"/>
      <c r="D25" s="84"/>
      <c r="E25" s="39" t="s">
        <v>1</v>
      </c>
      <c r="F25" s="40" t="s">
        <v>50</v>
      </c>
      <c r="G25" s="38"/>
      <c r="H25" s="41" t="s">
        <v>53</v>
      </c>
      <c r="I25" s="42"/>
      <c r="J25" s="43"/>
    </row>
    <row r="26" spans="1:15" ht="15.5">
      <c r="A26" s="70" t="s">
        <v>3</v>
      </c>
      <c r="B26" s="70"/>
      <c r="C26" s="70"/>
      <c r="D26" s="70"/>
      <c r="E26" s="70"/>
      <c r="F26" s="70"/>
      <c r="G26" s="70"/>
      <c r="H26" s="70"/>
      <c r="I26" s="70"/>
      <c r="J26" s="70"/>
      <c r="L26" s="22"/>
      <c r="M26" s="22"/>
      <c r="N26" s="22"/>
      <c r="O26" s="22"/>
    </row>
    <row r="27" spans="1:15" ht="15">
      <c r="A27" s="44" t="s">
        <v>4</v>
      </c>
      <c r="B27" s="44" t="s">
        <v>5</v>
      </c>
      <c r="C27" s="44" t="s">
        <v>6</v>
      </c>
      <c r="D27" s="45" t="s">
        <v>7</v>
      </c>
      <c r="E27" s="44" t="s">
        <v>8</v>
      </c>
      <c r="F27" s="65" t="s">
        <v>9</v>
      </c>
      <c r="G27" s="44" t="s">
        <v>10</v>
      </c>
      <c r="H27" s="45" t="s">
        <v>11</v>
      </c>
      <c r="I27" s="45" t="s">
        <v>12</v>
      </c>
      <c r="J27" s="45" t="s">
        <v>13</v>
      </c>
      <c r="L27" s="22"/>
      <c r="M27" s="22"/>
      <c r="N27" s="22"/>
      <c r="O27" s="22"/>
    </row>
    <row r="28" spans="1:15" ht="46.5">
      <c r="A28" s="71" t="s">
        <v>14</v>
      </c>
      <c r="B28" s="55" t="s">
        <v>15</v>
      </c>
      <c r="C28" s="51">
        <v>29</v>
      </c>
      <c r="D28" s="56" t="s">
        <v>39</v>
      </c>
      <c r="E28" s="53" t="s">
        <v>40</v>
      </c>
      <c r="F28" s="54">
        <v>21</v>
      </c>
      <c r="G28" s="53">
        <v>136</v>
      </c>
      <c r="H28" s="53">
        <v>12.22</v>
      </c>
      <c r="I28" s="53">
        <v>12.74</v>
      </c>
      <c r="J28" s="53">
        <v>11.36</v>
      </c>
      <c r="L28" s="37"/>
      <c r="M28" s="37"/>
      <c r="N28" s="37"/>
      <c r="O28" s="22"/>
    </row>
    <row r="29" spans="1:15" ht="15.5">
      <c r="A29" s="71"/>
      <c r="B29" s="55"/>
      <c r="C29" s="51"/>
      <c r="D29" s="56" t="s">
        <v>41</v>
      </c>
      <c r="E29" s="53">
        <v>15</v>
      </c>
      <c r="F29" s="54">
        <v>15</v>
      </c>
      <c r="G29" s="53">
        <v>49.4</v>
      </c>
      <c r="H29" s="53">
        <v>4.4000000000000004</v>
      </c>
      <c r="I29" s="53">
        <v>5.6</v>
      </c>
      <c r="J29" s="53">
        <v>0</v>
      </c>
      <c r="L29" s="22"/>
      <c r="M29" s="22"/>
      <c r="N29" s="22"/>
      <c r="O29" s="22"/>
    </row>
    <row r="30" spans="1:15" ht="15.5">
      <c r="A30" s="71"/>
      <c r="B30" s="55"/>
      <c r="C30" s="63"/>
      <c r="D30" s="56" t="s">
        <v>46</v>
      </c>
      <c r="E30" s="53">
        <v>150</v>
      </c>
      <c r="F30" s="54">
        <v>30</v>
      </c>
      <c r="G30" s="66">
        <v>41.5</v>
      </c>
      <c r="H30" s="53">
        <v>0.87</v>
      </c>
      <c r="I30" s="53">
        <v>0.21</v>
      </c>
      <c r="J30" s="53">
        <v>8.16</v>
      </c>
      <c r="L30" s="22"/>
      <c r="M30" s="22"/>
      <c r="N30" s="22"/>
      <c r="O30" s="22"/>
    </row>
    <row r="31" spans="1:15" ht="15.5">
      <c r="A31" s="71"/>
      <c r="B31" s="55" t="s">
        <v>29</v>
      </c>
      <c r="C31" s="53">
        <v>611</v>
      </c>
      <c r="D31" s="48" t="s">
        <v>47</v>
      </c>
      <c r="E31" s="53">
        <v>200</v>
      </c>
      <c r="F31" s="54">
        <v>12</v>
      </c>
      <c r="G31" s="53">
        <v>99</v>
      </c>
      <c r="H31" s="53">
        <v>0.56999999999999995</v>
      </c>
      <c r="I31" s="53">
        <v>7.0000000000000007E-2</v>
      </c>
      <c r="J31" s="53">
        <v>25.5</v>
      </c>
    </row>
    <row r="32" spans="1:15" ht="15.5">
      <c r="A32" s="71"/>
      <c r="B32" s="55" t="s">
        <v>16</v>
      </c>
      <c r="C32" s="64"/>
      <c r="D32" s="56" t="s">
        <v>24</v>
      </c>
      <c r="E32" s="53">
        <v>45</v>
      </c>
      <c r="F32" s="54">
        <v>2</v>
      </c>
      <c r="G32" s="53">
        <v>125</v>
      </c>
      <c r="H32" s="53">
        <v>3.75</v>
      </c>
      <c r="I32" s="53">
        <v>0.5</v>
      </c>
      <c r="J32" s="53">
        <v>25.5</v>
      </c>
    </row>
    <row r="33" spans="1:10" ht="30">
      <c r="A33" s="59" t="s">
        <v>18</v>
      </c>
      <c r="B33" s="60"/>
      <c r="C33" s="67"/>
      <c r="D33" s="61"/>
      <c r="E33" s="62"/>
      <c r="F33" s="62">
        <f t="shared" ref="F33:I33" si="1">F32+F31+F30+F29+F28</f>
        <v>80</v>
      </c>
      <c r="G33" s="62">
        <f t="shared" si="1"/>
        <v>450.9</v>
      </c>
      <c r="H33" s="62">
        <f t="shared" si="1"/>
        <v>21.810000000000002</v>
      </c>
      <c r="I33" s="62">
        <f t="shared" si="1"/>
        <v>19.12</v>
      </c>
      <c r="J33" s="62">
        <f>J32+J31+J30+J29+J28</f>
        <v>70.52</v>
      </c>
    </row>
    <row r="34" spans="1:10" ht="15.5">
      <c r="A34" s="72" t="s">
        <v>21</v>
      </c>
      <c r="B34" s="46" t="s">
        <v>19</v>
      </c>
      <c r="C34" s="47"/>
      <c r="D34" s="48" t="s">
        <v>26</v>
      </c>
      <c r="E34" s="47">
        <v>60</v>
      </c>
      <c r="F34" s="47">
        <v>6</v>
      </c>
      <c r="G34" s="49">
        <v>5.5</v>
      </c>
      <c r="H34" s="49">
        <v>0.35</v>
      </c>
      <c r="I34" s="49">
        <v>0.05</v>
      </c>
      <c r="J34" s="49">
        <v>0.95</v>
      </c>
    </row>
    <row r="35" spans="1:10" ht="46.5">
      <c r="A35" s="73"/>
      <c r="B35" s="50" t="s">
        <v>22</v>
      </c>
      <c r="C35" s="51">
        <v>322</v>
      </c>
      <c r="D35" s="56" t="s">
        <v>42</v>
      </c>
      <c r="E35" s="57" t="s">
        <v>27</v>
      </c>
      <c r="F35" s="54">
        <v>28</v>
      </c>
      <c r="G35" s="53">
        <v>109.5</v>
      </c>
      <c r="H35" s="53">
        <v>2.56</v>
      </c>
      <c r="I35" s="53">
        <v>2.77</v>
      </c>
      <c r="J35" s="53">
        <v>13.4</v>
      </c>
    </row>
    <row r="36" spans="1:10" ht="46.5">
      <c r="A36" s="73"/>
      <c r="B36" s="50" t="s">
        <v>23</v>
      </c>
      <c r="C36" s="51">
        <v>550</v>
      </c>
      <c r="D36" s="68" t="s">
        <v>51</v>
      </c>
      <c r="E36" s="57" t="s">
        <v>43</v>
      </c>
      <c r="F36" s="54">
        <v>42</v>
      </c>
      <c r="G36" s="53">
        <v>175.4</v>
      </c>
      <c r="H36" s="53">
        <v>13.25</v>
      </c>
      <c r="I36" s="53" t="s">
        <v>48</v>
      </c>
      <c r="J36" s="53">
        <v>3.83</v>
      </c>
    </row>
    <row r="37" spans="1:10" ht="46.5">
      <c r="A37" s="73"/>
      <c r="B37" s="50" t="s">
        <v>44</v>
      </c>
      <c r="C37" s="51">
        <v>585</v>
      </c>
      <c r="D37" s="52" t="s">
        <v>52</v>
      </c>
      <c r="E37" s="57">
        <v>150</v>
      </c>
      <c r="F37" s="54">
        <v>10</v>
      </c>
      <c r="G37" s="49">
        <v>172</v>
      </c>
      <c r="H37" s="49">
        <v>4.32</v>
      </c>
      <c r="I37" s="49">
        <v>4.07</v>
      </c>
      <c r="J37" s="49">
        <v>29.55</v>
      </c>
    </row>
    <row r="38" spans="1:10" ht="46.5">
      <c r="A38" s="73"/>
      <c r="B38" s="55" t="s">
        <v>17</v>
      </c>
      <c r="C38" s="51">
        <v>611</v>
      </c>
      <c r="D38" s="56" t="s">
        <v>45</v>
      </c>
      <c r="E38" s="57">
        <v>200</v>
      </c>
      <c r="F38" s="54">
        <v>12</v>
      </c>
      <c r="G38" s="53">
        <v>99</v>
      </c>
      <c r="H38" s="53">
        <v>0.56999999999999995</v>
      </c>
      <c r="I38" s="53">
        <v>7.0000000000000007E-2</v>
      </c>
      <c r="J38" s="53">
        <v>9.1</v>
      </c>
    </row>
    <row r="39" spans="1:10" ht="15.5">
      <c r="A39" s="73"/>
      <c r="B39" s="58" t="s">
        <v>16</v>
      </c>
      <c r="C39" s="51" t="s">
        <v>20</v>
      </c>
      <c r="D39" s="56" t="s">
        <v>24</v>
      </c>
      <c r="E39" s="57">
        <v>45</v>
      </c>
      <c r="F39" s="54">
        <v>2</v>
      </c>
      <c r="G39" s="53">
        <v>125</v>
      </c>
      <c r="H39" s="53">
        <v>3.75</v>
      </c>
      <c r="I39" s="53">
        <v>0.5</v>
      </c>
      <c r="J39" s="53">
        <v>25.5</v>
      </c>
    </row>
    <row r="40" spans="1:10" ht="30">
      <c r="A40" s="59" t="s">
        <v>25</v>
      </c>
      <c r="B40" s="61"/>
      <c r="C40" s="69"/>
      <c r="D40" s="69"/>
      <c r="E40" s="62"/>
      <c r="F40" s="62">
        <f>F39+F38+F37+F36+F35+F34</f>
        <v>100</v>
      </c>
      <c r="G40" s="62">
        <f>G39+G38+G37+G36+G35+G34</f>
        <v>686.4</v>
      </c>
      <c r="H40" s="62">
        <f t="shared" ref="H40:J40" si="2">H39+H38+H37+H36+H35+H34</f>
        <v>24.8</v>
      </c>
      <c r="I40" s="62">
        <f>SUM(I34:I39)</f>
        <v>7.4600000000000009</v>
      </c>
      <c r="J40" s="62">
        <f t="shared" si="2"/>
        <v>82.330000000000013</v>
      </c>
    </row>
  </sheetData>
  <mergeCells count="9">
    <mergeCell ref="A26:J26"/>
    <mergeCell ref="A28:A32"/>
    <mergeCell ref="A34:A39"/>
    <mergeCell ref="A9:A13"/>
    <mergeCell ref="B2:D2"/>
    <mergeCell ref="I2:J2"/>
    <mergeCell ref="A3:J3"/>
    <mergeCell ref="A5:A7"/>
    <mergeCell ref="B25:D25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2022-03-02T13:42:02Z</dcterms:modified>
</cp:coreProperties>
</file>