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 activeTab="1"/>
  </bookViews>
  <sheets>
    <sheet name="1-4кл" sheetId="1" r:id="rId1"/>
    <sheet name="5-11кл" sheetId="4" r:id="rId2"/>
  </sheets>
  <calcPr calcId="124519"/>
</workbook>
</file>

<file path=xl/calcChain.xml><?xml version="1.0" encoding="utf-8"?>
<calcChain xmlns="http://schemas.openxmlformats.org/spreadsheetml/2006/main">
  <c r="J16" i="4"/>
  <c r="I16"/>
  <c r="H16"/>
  <c r="G16"/>
  <c r="F16"/>
  <c r="J9"/>
  <c r="I9"/>
  <c r="H9"/>
  <c r="G9"/>
  <c r="F9"/>
  <c r="F14" i="1"/>
  <c r="F7"/>
  <c r="F42"/>
  <c r="G42"/>
  <c r="H42"/>
  <c r="I42"/>
  <c r="F35"/>
  <c r="G35"/>
  <c r="H35"/>
  <c r="I35"/>
  <c r="J35"/>
  <c r="F64"/>
  <c r="F57"/>
  <c r="F87"/>
  <c r="F80"/>
  <c r="G80"/>
  <c r="H80"/>
  <c r="I80"/>
  <c r="J80"/>
  <c r="F234"/>
  <c r="G234"/>
  <c r="H234"/>
  <c r="I234"/>
  <c r="J234"/>
  <c r="F228"/>
  <c r="G228"/>
  <c r="H228"/>
  <c r="I228"/>
  <c r="J228"/>
  <c r="F204"/>
  <c r="G204"/>
  <c r="H204"/>
  <c r="I204"/>
  <c r="J204"/>
  <c r="J211"/>
  <c r="I211"/>
  <c r="H211"/>
  <c r="G211"/>
  <c r="F211"/>
  <c r="F178"/>
  <c r="G178"/>
  <c r="H178"/>
  <c r="I178"/>
  <c r="J178"/>
  <c r="J185"/>
  <c r="I185"/>
  <c r="H185"/>
  <c r="G185"/>
  <c r="F185"/>
  <c r="F163"/>
  <c r="G163"/>
  <c r="H163"/>
  <c r="I163"/>
  <c r="J163"/>
  <c r="F156"/>
  <c r="G156"/>
  <c r="H156"/>
  <c r="I156"/>
  <c r="J156"/>
  <c r="F134"/>
  <c r="G134"/>
  <c r="H134"/>
  <c r="I134"/>
  <c r="J134"/>
  <c r="F128"/>
  <c r="G128"/>
  <c r="H128"/>
  <c r="I128"/>
  <c r="J128"/>
  <c r="F113"/>
  <c r="G113"/>
  <c r="H113"/>
  <c r="I113"/>
  <c r="J113"/>
  <c r="F106"/>
  <c r="G106"/>
  <c r="H106"/>
  <c r="I106"/>
  <c r="J106"/>
  <c r="J87"/>
  <c r="I87"/>
  <c r="H87"/>
  <c r="G87"/>
  <c r="G64"/>
  <c r="H64"/>
  <c r="I64"/>
  <c r="J64"/>
  <c r="G57"/>
  <c r="H57"/>
  <c r="I57"/>
  <c r="J57"/>
  <c r="J42"/>
  <c r="G14" l="1"/>
  <c r="H14"/>
  <c r="I14"/>
  <c r="J14"/>
  <c r="I7"/>
  <c r="H7"/>
  <c r="G7"/>
  <c r="J7"/>
</calcChain>
</file>

<file path=xl/sharedStrings.xml><?xml version="1.0" encoding="utf-8"?>
<sst xmlns="http://schemas.openxmlformats.org/spreadsheetml/2006/main" count="459" uniqueCount="134">
  <si>
    <t>Школа</t>
  </si>
  <si>
    <t>Отд./корп</t>
  </si>
  <si>
    <t>1,2 корпус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</si>
  <si>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</si>
  <si>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</si>
  <si>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</si>
  <si>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</si>
  <si>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</si>
  <si>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</si>
  <si>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</si>
  <si>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</si>
  <si>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</si>
  <si>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</si>
  <si>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</si>
  <si>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</si>
  <si>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</si>
  <si>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</si>
  <si>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</si>
  <si>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</si>
  <si>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</si>
  <si>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</si>
  <si>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</si>
  <si>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</si>
  <si>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</si>
  <si>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</si>
  <si>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</si>
  <si>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</si>
  <si>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Каша манная со сливочным маслом (крупа манна, молоко 3,2%,масло слив. Соль йодир)</t>
  </si>
  <si>
    <t>Сосиска в тесте</t>
  </si>
  <si>
    <t>Кисель фруктово-ягодный (кисель фруктово-ягодный, сахар)</t>
  </si>
  <si>
    <t>200/5</t>
  </si>
  <si>
    <t>Закуска порционная (огурец свежий)</t>
  </si>
  <si>
    <t>694/998</t>
  </si>
  <si>
    <t>Суп "Лапша" (лапша домашняя, морковь,лук репчатый,соль йод. Мясо говяжье)</t>
  </si>
  <si>
    <t>Тефтели мясные с красным соусом (мясо говядина, свинина, лук репчатый, масло растительное, соль йод.)</t>
  </si>
  <si>
    <t>Гречка отварная</t>
  </si>
  <si>
    <t>Чай сладкий (чай черный заварка, сахар)</t>
  </si>
  <si>
    <t>250/10</t>
  </si>
  <si>
    <t>90/50</t>
  </si>
  <si>
    <t>День 1</t>
  </si>
  <si>
    <t>День 2</t>
  </si>
  <si>
    <t>напиток</t>
  </si>
  <si>
    <t>Каша "Дружба" (крупа пшено, рис, масло сливочное, молоко 3,2%, соль йод.)</t>
  </si>
  <si>
    <t>Сыр "Российский"</t>
  </si>
  <si>
    <t>Яблоко свежее</t>
  </si>
  <si>
    <t>Какао (какао-порошок, молоко 3,2%, сахар)</t>
  </si>
  <si>
    <t>гор. Напиток</t>
  </si>
  <si>
    <t>Закуска порционная (помидор свежий)</t>
  </si>
  <si>
    <t xml:space="preserve"> Суп Уха из сайры (картофель, морковь, лук репчатый,масло раст. Сайра)</t>
  </si>
  <si>
    <t>Котлета домашняя с соусом красным (мясо говядина, свинина, лук репчатый,масло раст. Соль йодир.)</t>
  </si>
  <si>
    <t>Макаронные изделия отварные (макарон, изделия, масло слив, соль йод.)</t>
  </si>
  <si>
    <t>Коипот из сухофруктов (смест сухофруктов, сахар, лимон. Кислота)</t>
  </si>
  <si>
    <t>День 3</t>
  </si>
  <si>
    <t>Каша овсяная с маслом (крупа овсяная Геркулес, молоко,сахар-песок, соль йод.)</t>
  </si>
  <si>
    <t>Хачапури с сыром</t>
  </si>
  <si>
    <t>Напиток лимонный (чай, сахар-песок, лимон)</t>
  </si>
  <si>
    <t>Щи из свежей капусты с мясом (говядина, картофель,капуста свежая,морковь,лук репчатый,томатная паста, масло раст. Соль йодир.)</t>
  </si>
  <si>
    <t>Рис припущенный (крупа рисовая, масло сливочное, соль йодир.)</t>
  </si>
  <si>
    <t>Гуляш из говядины (говядина, лук репч, томат. Паста, масло раст, соль йодир.)</t>
  </si>
  <si>
    <t>Напиток из шиповника (шиповник, лимон, сахар-песок)</t>
  </si>
  <si>
    <t>200/05</t>
  </si>
  <si>
    <t>День 4</t>
  </si>
  <si>
    <t>Каша рисовая с маслом ( крупа рисовая, масло сливочное, молоко 3,2% , соль йодир.)</t>
  </si>
  <si>
    <t>Сочень с творогом</t>
  </si>
  <si>
    <t>Чай сладкий</t>
  </si>
  <si>
    <t xml:space="preserve">Закуска (морковь свежая) </t>
  </si>
  <si>
    <t>Суп Рассольник с мясом (говядина, крупа перловая, огурцы конс. Картофель, лук репч. Морковь, масло раст, соль йодир.)</t>
  </si>
  <si>
    <t>Пюре картофельное (картофель, молоко, масло слив. Соль йод.)</t>
  </si>
  <si>
    <t>Котлета рыбная с соусом ( горбуша, морковь, лук репч, масло подс, соль йлд.)</t>
  </si>
  <si>
    <t>Чай с сахаром (чай черный, сахар-песок)</t>
  </si>
  <si>
    <t>День 5</t>
  </si>
  <si>
    <t>Закуска порционная (огурцы свежие)</t>
  </si>
  <si>
    <t>Картофельное пюре (картофель, молоко,масло слив, соль йод.)</t>
  </si>
  <si>
    <t>Тефтели с соусом (говядина, свинина, лук репчатый, масло раст. Соль йодир.)</t>
  </si>
  <si>
    <t>Напиток шиповник ( шиповник, лимон, сахар-песок)</t>
  </si>
  <si>
    <t xml:space="preserve">Хлеб </t>
  </si>
  <si>
    <t>Гарнир</t>
  </si>
  <si>
    <t>Закуска</t>
  </si>
  <si>
    <t>Закуска порционная (помидор свежие)</t>
  </si>
  <si>
    <t>Суп Крестьянский с пшеном и мясом (говядина, картофель,пшено, лук репч. Масло раст, морковь, соль йодир.)</t>
  </si>
  <si>
    <t>Котлета из индейки ( индейка, масло раст, соль йодир, рис)</t>
  </si>
  <si>
    <t>Макароны отварные (макаронные изделия, масло слив, соль йолир.)</t>
  </si>
  <si>
    <t>Чай с молоком (чай, молоко 3,2%)</t>
  </si>
  <si>
    <t>День 6</t>
  </si>
  <si>
    <t>Запеканка творожная со сгущенным молоком (творог, сахар-песок,яйцо, масло слив, сухари панир. Сметана, крупа манная, соль йодир.)</t>
  </si>
  <si>
    <t>Булочка дорожная</t>
  </si>
  <si>
    <t>чай с молоком (чай, молоко 3,2%)</t>
  </si>
  <si>
    <t>Гор. Блюдо</t>
  </si>
  <si>
    <t>140/10</t>
  </si>
  <si>
    <t>Закуска порционная (огурец свежие)</t>
  </si>
  <si>
    <t>Суп Борщ с мясом (говядина, картофель, капуста, морковь,лук реп. томат паста, масло раст. соль йодир.)</t>
  </si>
  <si>
    <t>Плов (говядина, крупа рис, морковт,лук, соль йодир. приправа д/плова)</t>
  </si>
  <si>
    <t>Чай с лимоном (чай, сахар-песок, лимон)</t>
  </si>
  <si>
    <t>День 7</t>
  </si>
  <si>
    <t xml:space="preserve">Сыр Российский </t>
  </si>
  <si>
    <t>Банан</t>
  </si>
  <si>
    <t>Кисель (кисель фруктово-ягодный, сахар)</t>
  </si>
  <si>
    <t>Хлеб</t>
  </si>
  <si>
    <t>гор. напиток</t>
  </si>
  <si>
    <t>Закуска порционная (винегрет)</t>
  </si>
  <si>
    <t>Суп с макаронными изделиями (лапша домашняя, морковь, лук репч. Масло раст. Соль йодир.)</t>
  </si>
  <si>
    <t>Каша гречневая рассыпчатая (крупа гречневая, масло сливочное, соль йод.)</t>
  </si>
  <si>
    <t>Тефтели с соусом (говядина, свинина, лук репч. масло раст. соль йодир. рис)</t>
  </si>
  <si>
    <t>Напиток шиповник</t>
  </si>
  <si>
    <t>694/989</t>
  </si>
  <si>
    <t>День 8</t>
  </si>
  <si>
    <t>Каша пшенная со сливочным маслом (крупа пшено, молоко 3,2%, сахар-песок,соль йод, масло слив.)</t>
  </si>
  <si>
    <t>Пирожок с яблоком</t>
  </si>
  <si>
    <t>Суп овощной с мясом (картофель,говядина,горох,морковь, лук репч, масло раст, соль йодир.)</t>
  </si>
  <si>
    <t>Котлета мясная с соусом (говядина, хлеб пш, масло раст, сухарь панир. Молоко 3,2%, соль йодир.)</t>
  </si>
  <si>
    <t>Пюре картофельное (картофель,молоко, масло слив, соль йодир.)</t>
  </si>
  <si>
    <t>150/10</t>
  </si>
  <si>
    <t>День 9</t>
  </si>
  <si>
    <t>Гуляш (говядина, лук репч, томат паста, масло раст,соль йод)</t>
  </si>
  <si>
    <t>Компот из сухофруктов (смесь сухофруктов, сахар, лим. Кислота)</t>
  </si>
  <si>
    <t>Суп гороховый с мясом (говядина, картофель, горох, морковь, лук репч, масло раст, соль йод)</t>
  </si>
  <si>
    <t>Компот из кураги (курага, сахар)</t>
  </si>
  <si>
    <t>157/998</t>
  </si>
  <si>
    <t>Каша рисовая с изюмом и маслом ( крупа рис, пшено, масло слив, молоко 3,2%, соль йодир.)</t>
  </si>
  <si>
    <t>Закуска порционная (Витаминная)</t>
  </si>
  <si>
    <t>Суп Уха "Рыбацкая" (горбуша, картофель, морковь, лук репч, масло раст.)</t>
  </si>
  <si>
    <t>Жаркое по-домашнему (филе индейки, лук репч. Картофель, морковь, соль йодир. Масло слив.)</t>
  </si>
  <si>
    <t>Чай сладкий (чай, сахар-песок)</t>
  </si>
  <si>
    <t>975/313</t>
  </si>
  <si>
    <t>День 10</t>
  </si>
  <si>
    <t xml:space="preserve">возрастная группа 12 лет и старше </t>
  </si>
  <si>
    <t>100/50</t>
  </si>
  <si>
    <t>200/10</t>
  </si>
  <si>
    <t>Суп Уха из сайры (картофель, морковь, лук репчатый, масло раст, сайра)</t>
  </si>
  <si>
    <t>250/20</t>
  </si>
  <si>
    <t>МБОУ "Российская гимнази№59"</t>
  </si>
  <si>
    <t>1 корпус</t>
  </si>
  <si>
    <t>МБОУ Российская гимназия №59</t>
  </si>
  <si>
    <t>17.09.2021(пятница)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</si>
</sst>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0" xfId="0" applyFont="1" applyFill="1"/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49" fontId="1" fillId="2" borderId="4" xfId="0" applyNumberFormat="1" applyFont="1" applyFill="1" applyBorder="1" applyProtection="1"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0" fillId="2" borderId="0" xfId="0" applyFill="1"/>
    <xf numFmtId="0" fontId="4" fillId="2" borderId="8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1" fillId="3" borderId="4" xfId="0" applyNumberFormat="1" applyFont="1" applyFill="1" applyBorder="1" applyProtection="1">
      <protection locked="0"/>
    </xf>
    <xf numFmtId="0" fontId="3" fillId="3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14" fontId="1" fillId="2" borderId="4" xfId="0" applyNumberFormat="1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14" fontId="1" fillId="3" borderId="4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5"/>
  <sheetViews>
    <sheetView view="pageLayout" zoomScale="87" zoomScalePageLayoutView="87" workbookViewId="0">
      <selection activeCell="B1" sqref="B1:D1"/>
    </sheetView>
  </sheetViews>
  <sheetFormatPr defaultRowHeight="14.5"/>
  <cols>
    <col min="1" max="1" width="11.81640625" customWidth="1"/>
    <col min="2" max="2" width="10.26953125" customWidth="1"/>
    <col min="3" max="3" width="7.7265625" customWidth="1"/>
    <col min="4" max="4" width="32" customWidth="1"/>
    <col min="7" max="7" width="12.26953125" customWidth="1"/>
    <col min="10" max="10" width="12" customWidth="1"/>
  </cols>
  <sheetData>
    <row r="1" spans="1:10" ht="28.5">
      <c r="A1" s="3" t="s">
        <v>0</v>
      </c>
      <c r="B1" s="82" t="s">
        <v>130</v>
      </c>
      <c r="C1" s="83"/>
      <c r="D1" s="84"/>
      <c r="E1" s="5" t="s">
        <v>1</v>
      </c>
      <c r="F1" s="7" t="s">
        <v>2</v>
      </c>
      <c r="G1" s="6"/>
      <c r="H1" s="6" t="s">
        <v>39</v>
      </c>
      <c r="I1" s="85"/>
      <c r="J1" s="85"/>
    </row>
    <row r="2" spans="1:10">
      <c r="A2" s="86" t="s">
        <v>3</v>
      </c>
      <c r="B2" s="86"/>
      <c r="C2" s="86"/>
      <c r="D2" s="86"/>
      <c r="E2" s="86"/>
      <c r="F2" s="86"/>
      <c r="G2" s="86"/>
      <c r="H2" s="86"/>
      <c r="I2" s="86"/>
      <c r="J2" s="86"/>
    </row>
    <row r="3" spans="1:10">
      <c r="A3" s="1" t="s">
        <v>4</v>
      </c>
      <c r="B3" s="1" t="s">
        <v>5</v>
      </c>
      <c r="C3" s="1" t="s">
        <v>6</v>
      </c>
      <c r="D3" s="2" t="s">
        <v>7</v>
      </c>
      <c r="E3" s="1" t="s">
        <v>8</v>
      </c>
      <c r="F3" s="4" t="s">
        <v>9</v>
      </c>
      <c r="G3" s="1" t="s">
        <v>10</v>
      </c>
      <c r="H3" s="2" t="s">
        <v>11</v>
      </c>
      <c r="I3" s="2" t="s">
        <v>12</v>
      </c>
      <c r="J3" s="2" t="s">
        <v>13</v>
      </c>
    </row>
    <row r="4" spans="1:10" ht="39.5">
      <c r="A4" s="87" t="s">
        <v>14</v>
      </c>
      <c r="B4" s="1" t="s">
        <v>15</v>
      </c>
      <c r="C4" s="8">
        <v>258</v>
      </c>
      <c r="D4" s="9" t="s">
        <v>27</v>
      </c>
      <c r="E4" s="10" t="s">
        <v>30</v>
      </c>
      <c r="F4" s="11">
        <v>30</v>
      </c>
      <c r="G4" s="12">
        <v>196</v>
      </c>
      <c r="H4" s="8">
        <v>6</v>
      </c>
      <c r="I4" s="8">
        <v>6.4</v>
      </c>
      <c r="J4" s="8">
        <v>30.6</v>
      </c>
    </row>
    <row r="5" spans="1:10" ht="15.5">
      <c r="A5" s="87"/>
      <c r="B5" s="1" t="s">
        <v>15</v>
      </c>
      <c r="C5" s="8">
        <v>114</v>
      </c>
      <c r="D5" s="9" t="s">
        <v>28</v>
      </c>
      <c r="E5" s="10">
        <v>75</v>
      </c>
      <c r="F5" s="11">
        <v>40</v>
      </c>
      <c r="G5" s="12">
        <v>310</v>
      </c>
      <c r="H5" s="8">
        <v>15.2</v>
      </c>
      <c r="I5" s="8">
        <v>8.5</v>
      </c>
      <c r="J5" s="8">
        <v>4.4000000000000004</v>
      </c>
    </row>
    <row r="6" spans="1:10" ht="27" thickBot="1">
      <c r="A6" s="87"/>
      <c r="B6" s="1" t="s">
        <v>41</v>
      </c>
      <c r="C6" s="8">
        <v>883</v>
      </c>
      <c r="D6" s="9" t="s">
        <v>29</v>
      </c>
      <c r="E6" s="13">
        <v>200</v>
      </c>
      <c r="F6" s="14">
        <v>10</v>
      </c>
      <c r="G6" s="15">
        <v>94.2</v>
      </c>
      <c r="H6" s="16">
        <v>0.04</v>
      </c>
      <c r="I6" s="16">
        <v>0</v>
      </c>
      <c r="J6" s="16">
        <v>24.7</v>
      </c>
    </row>
    <row r="7" spans="1:10" ht="24.75" customHeight="1" thickBot="1">
      <c r="A7" s="88" t="s">
        <v>18</v>
      </c>
      <c r="B7" s="89"/>
      <c r="C7" s="89"/>
      <c r="D7" s="90"/>
      <c r="E7" s="49"/>
      <c r="F7" s="19">
        <f t="shared" ref="F7:I7" si="0">F6+F5+F4</f>
        <v>80</v>
      </c>
      <c r="G7" s="19">
        <f t="shared" si="0"/>
        <v>600.20000000000005</v>
      </c>
      <c r="H7" s="18">
        <f t="shared" si="0"/>
        <v>21.24</v>
      </c>
      <c r="I7" s="18">
        <f t="shared" si="0"/>
        <v>14.9</v>
      </c>
      <c r="J7" s="20">
        <f>J6+J5+J4</f>
        <v>59.7</v>
      </c>
    </row>
    <row r="8" spans="1:10">
      <c r="A8" s="91" t="s">
        <v>21</v>
      </c>
      <c r="B8" s="21" t="s">
        <v>19</v>
      </c>
      <c r="C8" s="22">
        <v>982</v>
      </c>
      <c r="D8" s="23" t="s">
        <v>31</v>
      </c>
      <c r="E8" s="24">
        <v>60</v>
      </c>
      <c r="F8" s="25">
        <v>6</v>
      </c>
      <c r="G8" s="26">
        <v>5.5</v>
      </c>
      <c r="H8" s="27">
        <v>0.35</v>
      </c>
      <c r="I8" s="27">
        <v>0.05</v>
      </c>
      <c r="J8" s="27">
        <v>0.95</v>
      </c>
    </row>
    <row r="9" spans="1:10" ht="39.5">
      <c r="A9" s="92"/>
      <c r="B9" s="28" t="s">
        <v>22</v>
      </c>
      <c r="C9" s="29" t="s">
        <v>32</v>
      </c>
      <c r="D9" s="9" t="s">
        <v>33</v>
      </c>
      <c r="E9" s="30" t="s">
        <v>37</v>
      </c>
      <c r="F9" s="11">
        <v>29</v>
      </c>
      <c r="G9" s="31">
        <v>142</v>
      </c>
      <c r="H9" s="29">
        <v>5.4</v>
      </c>
      <c r="I9" s="29">
        <v>7.3</v>
      </c>
      <c r="J9" s="29">
        <v>13.4</v>
      </c>
    </row>
    <row r="10" spans="1:10" ht="52.5">
      <c r="A10" s="92"/>
      <c r="B10" s="28" t="s">
        <v>23</v>
      </c>
      <c r="C10" s="29">
        <v>971</v>
      </c>
      <c r="D10" s="9" t="s">
        <v>34</v>
      </c>
      <c r="E10" s="30" t="s">
        <v>38</v>
      </c>
      <c r="F10" s="11">
        <v>33</v>
      </c>
      <c r="G10" s="31">
        <v>298</v>
      </c>
      <c r="H10" s="29">
        <v>21.4</v>
      </c>
      <c r="I10" s="29">
        <v>27.2</v>
      </c>
      <c r="J10" s="29">
        <v>4.4000000000000004</v>
      </c>
    </row>
    <row r="11" spans="1:10">
      <c r="A11" s="92"/>
      <c r="B11" s="28" t="s">
        <v>24</v>
      </c>
      <c r="C11" s="29">
        <v>676</v>
      </c>
      <c r="D11" s="9" t="s">
        <v>35</v>
      </c>
      <c r="E11" s="30">
        <v>150</v>
      </c>
      <c r="F11" s="11">
        <v>18</v>
      </c>
      <c r="G11" s="31">
        <v>141</v>
      </c>
      <c r="H11" s="29">
        <v>4.88</v>
      </c>
      <c r="I11" s="29">
        <v>4.93</v>
      </c>
      <c r="J11" s="29">
        <v>20.5</v>
      </c>
    </row>
    <row r="12" spans="1:10" ht="26.5">
      <c r="A12" s="92"/>
      <c r="B12" s="1" t="s">
        <v>17</v>
      </c>
      <c r="C12" s="29">
        <v>663</v>
      </c>
      <c r="D12" s="9" t="s">
        <v>36</v>
      </c>
      <c r="E12" s="30">
        <v>200</v>
      </c>
      <c r="F12" s="11">
        <v>12</v>
      </c>
      <c r="G12" s="31">
        <v>37</v>
      </c>
      <c r="H12" s="29">
        <v>0.05</v>
      </c>
      <c r="I12" s="29">
        <v>0.02</v>
      </c>
      <c r="J12" s="29">
        <v>9.1</v>
      </c>
    </row>
    <row r="13" spans="1:10" ht="15" thickBot="1">
      <c r="A13" s="92"/>
      <c r="B13" s="2" t="s">
        <v>16</v>
      </c>
      <c r="C13" s="29" t="s">
        <v>20</v>
      </c>
      <c r="D13" s="9" t="s">
        <v>25</v>
      </c>
      <c r="E13" s="32">
        <v>45</v>
      </c>
      <c r="F13" s="14">
        <v>2</v>
      </c>
      <c r="G13" s="33">
        <v>125</v>
      </c>
      <c r="H13" s="34">
        <v>3.75</v>
      </c>
      <c r="I13" s="34">
        <v>0.5</v>
      </c>
      <c r="J13" s="34">
        <v>25.5</v>
      </c>
    </row>
    <row r="14" spans="1:10" ht="22.5" customHeight="1" thickBot="1">
      <c r="A14" s="35" t="s">
        <v>26</v>
      </c>
      <c r="B14" s="36"/>
      <c r="C14" s="36"/>
      <c r="D14" s="37"/>
      <c r="E14" s="17"/>
      <c r="F14" s="19">
        <f t="shared" ref="F14:I14" si="1">F13+F12+F11+F10+F9+F8</f>
        <v>100</v>
      </c>
      <c r="G14" s="19">
        <f t="shared" si="1"/>
        <v>748.5</v>
      </c>
      <c r="H14" s="18">
        <f t="shared" si="1"/>
        <v>35.83</v>
      </c>
      <c r="I14" s="18">
        <f t="shared" si="1"/>
        <v>39.999999999999993</v>
      </c>
      <c r="J14" s="20">
        <f>J13+J12+J11+J10+J9+J8</f>
        <v>73.850000000000009</v>
      </c>
    </row>
    <row r="27" spans="1:10" ht="28.5">
      <c r="A27" s="3" t="s">
        <v>0</v>
      </c>
      <c r="B27" s="82" t="s">
        <v>130</v>
      </c>
      <c r="C27" s="83"/>
      <c r="D27" s="84"/>
      <c r="E27" s="5" t="s">
        <v>1</v>
      </c>
      <c r="F27" s="7" t="s">
        <v>2</v>
      </c>
      <c r="G27" s="6"/>
      <c r="H27" s="6" t="s">
        <v>40</v>
      </c>
      <c r="I27" s="85"/>
      <c r="J27" s="85"/>
    </row>
    <row r="28" spans="1:10">
      <c r="A28" s="86" t="s">
        <v>3</v>
      </c>
      <c r="B28" s="86"/>
      <c r="C28" s="86"/>
      <c r="D28" s="86"/>
      <c r="E28" s="86"/>
      <c r="F28" s="86"/>
      <c r="G28" s="86"/>
      <c r="H28" s="86"/>
      <c r="I28" s="86"/>
      <c r="J28" s="86"/>
    </row>
    <row r="29" spans="1:10">
      <c r="A29" s="1" t="s">
        <v>4</v>
      </c>
      <c r="B29" s="1" t="s">
        <v>5</v>
      </c>
      <c r="C29" s="1" t="s">
        <v>6</v>
      </c>
      <c r="D29" s="2" t="s">
        <v>7</v>
      </c>
      <c r="E29" s="1" t="s">
        <v>8</v>
      </c>
      <c r="F29" s="4" t="s">
        <v>9</v>
      </c>
      <c r="G29" s="1" t="s">
        <v>10</v>
      </c>
      <c r="H29" s="2" t="s">
        <v>11</v>
      </c>
      <c r="I29" s="2" t="s">
        <v>12</v>
      </c>
      <c r="J29" s="2" t="s">
        <v>13</v>
      </c>
    </row>
    <row r="30" spans="1:10" ht="39.5">
      <c r="A30" s="87" t="s">
        <v>14</v>
      </c>
      <c r="B30" s="1" t="s">
        <v>15</v>
      </c>
      <c r="C30" s="8">
        <v>29</v>
      </c>
      <c r="D30" s="9" t="s">
        <v>42</v>
      </c>
      <c r="E30" s="10" t="s">
        <v>30</v>
      </c>
      <c r="F30" s="11">
        <v>21</v>
      </c>
      <c r="G30" s="12">
        <v>136</v>
      </c>
      <c r="H30" s="8">
        <v>12.22</v>
      </c>
      <c r="I30" s="8">
        <v>12.74</v>
      </c>
      <c r="J30" s="8">
        <v>11.36</v>
      </c>
    </row>
    <row r="31" spans="1:10" ht="15.5">
      <c r="A31" s="87"/>
      <c r="B31" s="1"/>
      <c r="C31" s="8"/>
      <c r="D31" s="9" t="s">
        <v>43</v>
      </c>
      <c r="E31" s="10">
        <v>15</v>
      </c>
      <c r="F31" s="11">
        <v>15</v>
      </c>
      <c r="G31" s="12">
        <v>49.4</v>
      </c>
      <c r="H31" s="8">
        <v>4.4000000000000004</v>
      </c>
      <c r="I31" s="8">
        <v>5.6</v>
      </c>
      <c r="J31" s="8">
        <v>0</v>
      </c>
    </row>
    <row r="32" spans="1:10" ht="15.5">
      <c r="A32" s="87"/>
      <c r="B32" s="1"/>
      <c r="C32" s="8"/>
      <c r="D32" s="9" t="s">
        <v>44</v>
      </c>
      <c r="E32" s="13">
        <v>150</v>
      </c>
      <c r="F32" s="14">
        <v>30</v>
      </c>
      <c r="G32" s="15">
        <v>41.5</v>
      </c>
      <c r="H32" s="16">
        <v>0.87</v>
      </c>
      <c r="I32" s="16">
        <v>0.21</v>
      </c>
      <c r="J32" s="16">
        <v>8.16</v>
      </c>
    </row>
    <row r="33" spans="1:10" ht="26.5">
      <c r="A33" s="87"/>
      <c r="B33" s="1" t="s">
        <v>46</v>
      </c>
      <c r="C33" s="8">
        <v>665</v>
      </c>
      <c r="D33" s="9" t="s">
        <v>45</v>
      </c>
      <c r="E33" s="13">
        <v>200</v>
      </c>
      <c r="F33" s="14">
        <v>12</v>
      </c>
      <c r="G33" s="15">
        <v>143</v>
      </c>
      <c r="H33" s="16">
        <v>6.6</v>
      </c>
      <c r="I33" s="16">
        <v>3.47</v>
      </c>
      <c r="J33" s="16">
        <v>21.2</v>
      </c>
    </row>
    <row r="34" spans="1:10" ht="16" thickBot="1">
      <c r="A34" s="87"/>
      <c r="B34" s="1" t="s">
        <v>16</v>
      </c>
      <c r="C34" s="8"/>
      <c r="D34" s="9" t="s">
        <v>25</v>
      </c>
      <c r="E34" s="13">
        <v>45</v>
      </c>
      <c r="F34" s="14">
        <v>2</v>
      </c>
      <c r="G34" s="15">
        <v>125</v>
      </c>
      <c r="H34" s="16">
        <v>3.75</v>
      </c>
      <c r="I34" s="16">
        <v>0.5</v>
      </c>
      <c r="J34" s="16">
        <v>25.5</v>
      </c>
    </row>
    <row r="35" spans="1:10" ht="27.75" customHeight="1" thickBot="1">
      <c r="A35" s="35" t="s">
        <v>18</v>
      </c>
      <c r="B35" s="36"/>
      <c r="C35" s="36"/>
      <c r="D35" s="37"/>
      <c r="E35" s="17"/>
      <c r="F35" s="20">
        <f t="shared" ref="F35:I35" si="2">F34+F33+F32+F31+F30</f>
        <v>80</v>
      </c>
      <c r="G35" s="20">
        <f t="shared" si="2"/>
        <v>494.9</v>
      </c>
      <c r="H35" s="20">
        <f t="shared" si="2"/>
        <v>27.84</v>
      </c>
      <c r="I35" s="20">
        <f t="shared" si="2"/>
        <v>22.520000000000003</v>
      </c>
      <c r="J35" s="20">
        <f>J34+J33+J32+J31+J30</f>
        <v>66.22</v>
      </c>
    </row>
    <row r="36" spans="1:10">
      <c r="A36" s="91" t="s">
        <v>21</v>
      </c>
      <c r="B36" s="21" t="s">
        <v>19</v>
      </c>
      <c r="C36" s="22"/>
      <c r="D36" s="23" t="s">
        <v>47</v>
      </c>
      <c r="E36" s="24">
        <v>60</v>
      </c>
      <c r="F36" s="25">
        <v>6</v>
      </c>
      <c r="G36" s="26">
        <v>13.1</v>
      </c>
      <c r="H36" s="27">
        <v>0.55000000000000004</v>
      </c>
      <c r="I36" s="27">
        <v>0.1</v>
      </c>
      <c r="J36" s="27">
        <v>0.95</v>
      </c>
    </row>
    <row r="37" spans="1:10" ht="39.5">
      <c r="A37" s="92"/>
      <c r="B37" s="28" t="s">
        <v>22</v>
      </c>
      <c r="C37" s="29">
        <v>322</v>
      </c>
      <c r="D37" s="9" t="s">
        <v>48</v>
      </c>
      <c r="E37" s="30" t="s">
        <v>37</v>
      </c>
      <c r="F37" s="11">
        <v>28</v>
      </c>
      <c r="G37" s="31">
        <v>109.5</v>
      </c>
      <c r="H37" s="29">
        <v>2.56</v>
      </c>
      <c r="I37" s="29">
        <v>2.77</v>
      </c>
      <c r="J37" s="29">
        <v>13.4</v>
      </c>
    </row>
    <row r="38" spans="1:10" ht="39.5">
      <c r="A38" s="92"/>
      <c r="B38" s="28" t="s">
        <v>23</v>
      </c>
      <c r="C38" s="29">
        <v>246</v>
      </c>
      <c r="D38" s="9" t="s">
        <v>49</v>
      </c>
      <c r="E38" s="30" t="s">
        <v>38</v>
      </c>
      <c r="F38" s="11">
        <v>42</v>
      </c>
      <c r="G38" s="31">
        <v>264</v>
      </c>
      <c r="H38" s="29">
        <v>13.2</v>
      </c>
      <c r="I38" s="29">
        <v>18.8</v>
      </c>
      <c r="J38" s="29">
        <v>4.4000000000000004</v>
      </c>
    </row>
    <row r="39" spans="1:10" ht="39.5">
      <c r="A39" s="92"/>
      <c r="B39" s="28" t="s">
        <v>24</v>
      </c>
      <c r="C39" s="29">
        <v>307</v>
      </c>
      <c r="D39" s="9" t="s">
        <v>50</v>
      </c>
      <c r="E39" s="30">
        <v>150</v>
      </c>
      <c r="F39" s="11">
        <v>10</v>
      </c>
      <c r="G39" s="31">
        <v>225</v>
      </c>
      <c r="H39" s="29">
        <v>6.36</v>
      </c>
      <c r="I39" s="29">
        <v>4.7</v>
      </c>
      <c r="J39" s="29">
        <v>20.5</v>
      </c>
    </row>
    <row r="40" spans="1:10" ht="26.5">
      <c r="A40" s="92"/>
      <c r="B40" s="1" t="s">
        <v>17</v>
      </c>
      <c r="C40" s="29">
        <v>611</v>
      </c>
      <c r="D40" s="9" t="s">
        <v>51</v>
      </c>
      <c r="E40" s="30">
        <v>200</v>
      </c>
      <c r="F40" s="11">
        <v>12</v>
      </c>
      <c r="G40" s="31">
        <v>99</v>
      </c>
      <c r="H40" s="29">
        <v>0.56999999999999995</v>
      </c>
      <c r="I40" s="29">
        <v>7.0000000000000007E-2</v>
      </c>
      <c r="J40" s="29">
        <v>9.1</v>
      </c>
    </row>
    <row r="41" spans="1:10" ht="15" thickBot="1">
      <c r="A41" s="92"/>
      <c r="B41" s="2" t="s">
        <v>16</v>
      </c>
      <c r="C41" s="29" t="s">
        <v>20</v>
      </c>
      <c r="D41" s="9" t="s">
        <v>25</v>
      </c>
      <c r="E41" s="32">
        <v>45</v>
      </c>
      <c r="F41" s="14">
        <v>2</v>
      </c>
      <c r="G41" s="33">
        <v>125</v>
      </c>
      <c r="H41" s="34">
        <v>3.75</v>
      </c>
      <c r="I41" s="34">
        <v>0.5</v>
      </c>
      <c r="J41" s="34">
        <v>25.5</v>
      </c>
    </row>
    <row r="42" spans="1:10" ht="26.5" thickBot="1">
      <c r="A42" s="35" t="s">
        <v>26</v>
      </c>
      <c r="B42" s="36"/>
      <c r="C42" s="36"/>
      <c r="D42" s="37"/>
      <c r="E42" s="17"/>
      <c r="F42" s="20">
        <f t="shared" ref="F42:I42" si="3">F41+F40+F39+F38+F37+F36</f>
        <v>100</v>
      </c>
      <c r="G42" s="20">
        <f t="shared" si="3"/>
        <v>835.6</v>
      </c>
      <c r="H42" s="20">
        <f t="shared" si="3"/>
        <v>26.99</v>
      </c>
      <c r="I42" s="20">
        <f t="shared" si="3"/>
        <v>26.94</v>
      </c>
      <c r="J42" s="20">
        <f>J41+J40+J39+J38+J37+J36</f>
        <v>73.850000000000009</v>
      </c>
    </row>
    <row r="43" spans="1:10">
      <c r="A43" s="38"/>
      <c r="B43" s="38"/>
      <c r="C43" s="38"/>
      <c r="D43" s="38"/>
      <c r="E43" s="38"/>
      <c r="F43" s="38"/>
      <c r="G43" s="38"/>
      <c r="H43" s="38"/>
      <c r="I43" s="38"/>
      <c r="J43" s="38"/>
    </row>
    <row r="44" spans="1:10">
      <c r="A44" s="38"/>
      <c r="B44" s="38"/>
      <c r="C44" s="38"/>
      <c r="D44" s="38"/>
      <c r="E44" s="38"/>
      <c r="F44" s="38"/>
      <c r="G44" s="38"/>
      <c r="H44" s="38"/>
      <c r="I44" s="38"/>
      <c r="J44" s="38"/>
    </row>
    <row r="51" spans="1:10" ht="28.5">
      <c r="A51" s="3" t="s">
        <v>0</v>
      </c>
      <c r="B51" s="82" t="s">
        <v>130</v>
      </c>
      <c r="C51" s="83"/>
      <c r="D51" s="84"/>
      <c r="E51" s="5" t="s">
        <v>1</v>
      </c>
      <c r="F51" s="7" t="s">
        <v>2</v>
      </c>
      <c r="G51" s="6"/>
      <c r="H51" s="6" t="s">
        <v>52</v>
      </c>
      <c r="I51" s="85"/>
      <c r="J51" s="85"/>
    </row>
    <row r="52" spans="1:10">
      <c r="A52" s="86" t="s">
        <v>3</v>
      </c>
      <c r="B52" s="86"/>
      <c r="C52" s="86"/>
      <c r="D52" s="86"/>
      <c r="E52" s="86"/>
      <c r="F52" s="86"/>
      <c r="G52" s="86"/>
      <c r="H52" s="86"/>
      <c r="I52" s="86"/>
      <c r="J52" s="86"/>
    </row>
    <row r="53" spans="1:10">
      <c r="A53" s="1" t="s">
        <v>4</v>
      </c>
      <c r="B53" s="1" t="s">
        <v>5</v>
      </c>
      <c r="C53" s="1" t="s">
        <v>6</v>
      </c>
      <c r="D53" s="2" t="s">
        <v>7</v>
      </c>
      <c r="E53" s="1" t="s">
        <v>8</v>
      </c>
      <c r="F53" s="4" t="s">
        <v>9</v>
      </c>
      <c r="G53" s="1" t="s">
        <v>10</v>
      </c>
      <c r="H53" s="2" t="s">
        <v>11</v>
      </c>
      <c r="I53" s="2" t="s">
        <v>12</v>
      </c>
      <c r="J53" s="2" t="s">
        <v>13</v>
      </c>
    </row>
    <row r="54" spans="1:10" ht="39.5">
      <c r="A54" s="87" t="s">
        <v>14</v>
      </c>
      <c r="B54" s="1" t="s">
        <v>15</v>
      </c>
      <c r="C54" s="8"/>
      <c r="D54" s="9" t="s">
        <v>53</v>
      </c>
      <c r="E54" s="10" t="s">
        <v>60</v>
      </c>
      <c r="F54" s="11">
        <v>30</v>
      </c>
      <c r="G54" s="12">
        <v>163.5</v>
      </c>
      <c r="H54" s="8">
        <v>3.9</v>
      </c>
      <c r="I54" s="8">
        <v>6.15</v>
      </c>
      <c r="J54" s="8">
        <v>26.25</v>
      </c>
    </row>
    <row r="55" spans="1:10" ht="15.5">
      <c r="A55" s="87"/>
      <c r="B55" s="1"/>
      <c r="C55" s="8"/>
      <c r="D55" s="9" t="s">
        <v>54</v>
      </c>
      <c r="E55" s="10">
        <v>75</v>
      </c>
      <c r="F55" s="11">
        <v>40</v>
      </c>
      <c r="G55" s="12">
        <v>134.55000000000001</v>
      </c>
      <c r="H55" s="8">
        <v>9.9</v>
      </c>
      <c r="I55" s="8">
        <v>7.88</v>
      </c>
      <c r="J55" s="8">
        <v>35.4</v>
      </c>
    </row>
    <row r="56" spans="1:10" ht="27" thickBot="1">
      <c r="A56" s="87"/>
      <c r="B56" s="1" t="s">
        <v>46</v>
      </c>
      <c r="C56" s="8">
        <v>741</v>
      </c>
      <c r="D56" s="9" t="s">
        <v>55</v>
      </c>
      <c r="E56" s="13">
        <v>200</v>
      </c>
      <c r="F56" s="14">
        <v>10</v>
      </c>
      <c r="G56" s="15">
        <v>148.30000000000001</v>
      </c>
      <c r="H56" s="16">
        <v>4.28</v>
      </c>
      <c r="I56" s="16">
        <v>4.8</v>
      </c>
      <c r="J56" s="16">
        <v>22</v>
      </c>
    </row>
    <row r="57" spans="1:10" ht="26.5" thickBot="1">
      <c r="A57" s="35" t="s">
        <v>18</v>
      </c>
      <c r="B57" s="36"/>
      <c r="C57" s="36"/>
      <c r="D57" s="37"/>
      <c r="E57" s="17"/>
      <c r="F57" s="20">
        <f t="shared" ref="F57:I57" si="4">F56+F55+F54</f>
        <v>80</v>
      </c>
      <c r="G57" s="20">
        <f t="shared" si="4"/>
        <v>446.35</v>
      </c>
      <c r="H57" s="20">
        <f t="shared" si="4"/>
        <v>18.079999999999998</v>
      </c>
      <c r="I57" s="20">
        <f t="shared" si="4"/>
        <v>18.829999999999998</v>
      </c>
      <c r="J57" s="20">
        <f>J56+J55+J54</f>
        <v>83.65</v>
      </c>
    </row>
    <row r="58" spans="1:10">
      <c r="A58" s="91" t="s">
        <v>21</v>
      </c>
      <c r="B58" s="21" t="s">
        <v>19</v>
      </c>
      <c r="C58" s="22">
        <v>982</v>
      </c>
      <c r="D58" s="23" t="s">
        <v>31</v>
      </c>
      <c r="E58" s="24">
        <v>60</v>
      </c>
      <c r="F58" s="25">
        <v>6</v>
      </c>
      <c r="G58" s="26">
        <v>5.5</v>
      </c>
      <c r="H58" s="27">
        <v>0.35</v>
      </c>
      <c r="I58" s="27">
        <v>0.05</v>
      </c>
      <c r="J58" s="27">
        <v>0.95</v>
      </c>
    </row>
    <row r="59" spans="1:10" ht="66.75" customHeight="1">
      <c r="A59" s="92"/>
      <c r="B59" s="28" t="s">
        <v>22</v>
      </c>
      <c r="C59" s="29">
        <v>366</v>
      </c>
      <c r="D59" s="39" t="s">
        <v>56</v>
      </c>
      <c r="E59" s="30" t="s">
        <v>37</v>
      </c>
      <c r="F59" s="11">
        <v>27</v>
      </c>
      <c r="G59" s="31">
        <v>54.5</v>
      </c>
      <c r="H59" s="29">
        <v>0.03</v>
      </c>
      <c r="I59" s="29">
        <v>0</v>
      </c>
      <c r="J59" s="29">
        <v>13.6</v>
      </c>
    </row>
    <row r="60" spans="1:10" ht="39" customHeight="1">
      <c r="A60" s="92"/>
      <c r="B60" s="28" t="s">
        <v>23</v>
      </c>
      <c r="C60" s="29">
        <v>550</v>
      </c>
      <c r="D60" s="9" t="s">
        <v>58</v>
      </c>
      <c r="E60" s="30">
        <v>90</v>
      </c>
      <c r="F60" s="11">
        <v>40</v>
      </c>
      <c r="G60" s="31">
        <v>177.4</v>
      </c>
      <c r="H60" s="29">
        <v>15.25</v>
      </c>
      <c r="I60" s="29">
        <v>17.600000000000001</v>
      </c>
      <c r="J60" s="29">
        <v>4.5</v>
      </c>
    </row>
    <row r="61" spans="1:10" ht="27.75" customHeight="1">
      <c r="A61" s="92"/>
      <c r="B61" s="28" t="s">
        <v>24</v>
      </c>
      <c r="C61" s="29">
        <v>552</v>
      </c>
      <c r="D61" s="9" t="s">
        <v>57</v>
      </c>
      <c r="E61" s="30">
        <v>150</v>
      </c>
      <c r="F61" s="11">
        <v>15</v>
      </c>
      <c r="G61" s="31">
        <v>199</v>
      </c>
      <c r="H61" s="29">
        <v>3.83</v>
      </c>
      <c r="I61" s="29">
        <v>4.07</v>
      </c>
      <c r="J61" s="29">
        <v>35.409999999999997</v>
      </c>
    </row>
    <row r="62" spans="1:10" ht="26.5">
      <c r="A62" s="92"/>
      <c r="B62" s="1" t="s">
        <v>17</v>
      </c>
      <c r="C62" s="29">
        <v>667</v>
      </c>
      <c r="D62" s="9" t="s">
        <v>59</v>
      </c>
      <c r="E62" s="30">
        <v>200</v>
      </c>
      <c r="F62" s="11">
        <v>10</v>
      </c>
      <c r="G62" s="31">
        <v>75</v>
      </c>
      <c r="H62" s="29">
        <v>0.38</v>
      </c>
      <c r="I62" s="29">
        <v>0.13</v>
      </c>
      <c r="J62" s="29">
        <v>18.2</v>
      </c>
    </row>
    <row r="63" spans="1:10" ht="15" thickBot="1">
      <c r="A63" s="92"/>
      <c r="B63" s="2" t="s">
        <v>16</v>
      </c>
      <c r="C63" s="29" t="s">
        <v>20</v>
      </c>
      <c r="D63" s="9" t="s">
        <v>25</v>
      </c>
      <c r="E63" s="32">
        <v>45</v>
      </c>
      <c r="F63" s="14">
        <v>2</v>
      </c>
      <c r="G63" s="33">
        <v>97.5</v>
      </c>
      <c r="H63" s="34">
        <v>2.9</v>
      </c>
      <c r="I63" s="34">
        <v>0.39</v>
      </c>
      <c r="J63" s="34">
        <v>19.8</v>
      </c>
    </row>
    <row r="64" spans="1:10" ht="26.5" thickBot="1">
      <c r="A64" s="35" t="s">
        <v>26</v>
      </c>
      <c r="B64" s="36"/>
      <c r="C64" s="36"/>
      <c r="D64" s="9"/>
      <c r="E64" s="20"/>
      <c r="F64" s="20">
        <f t="shared" ref="F64:I64" si="5">F63+F62+F61+F60+F59+F58</f>
        <v>100</v>
      </c>
      <c r="G64" s="20">
        <f t="shared" si="5"/>
        <v>608.9</v>
      </c>
      <c r="H64" s="20">
        <f t="shared" si="5"/>
        <v>22.740000000000002</v>
      </c>
      <c r="I64" s="20">
        <f t="shared" si="5"/>
        <v>22.240000000000002</v>
      </c>
      <c r="J64" s="20">
        <f>J63+J62+J61+J60+J59+J58</f>
        <v>92.46</v>
      </c>
    </row>
    <row r="65" spans="1:10">
      <c r="D65" s="37"/>
    </row>
    <row r="74" spans="1:10" ht="28.5">
      <c r="A74" s="3" t="s">
        <v>0</v>
      </c>
      <c r="B74" s="82" t="s">
        <v>130</v>
      </c>
      <c r="C74" s="83"/>
      <c r="D74" s="84"/>
      <c r="E74" s="5" t="s">
        <v>1</v>
      </c>
      <c r="F74" s="7" t="s">
        <v>2</v>
      </c>
      <c r="G74" s="6"/>
      <c r="H74" s="6" t="s">
        <v>61</v>
      </c>
      <c r="I74" s="85"/>
      <c r="J74" s="85"/>
    </row>
    <row r="75" spans="1:10">
      <c r="A75" s="86" t="s">
        <v>3</v>
      </c>
      <c r="B75" s="86"/>
      <c r="C75" s="86"/>
      <c r="D75" s="86"/>
      <c r="E75" s="86"/>
      <c r="F75" s="86"/>
      <c r="G75" s="86"/>
      <c r="H75" s="86"/>
      <c r="I75" s="86"/>
      <c r="J75" s="86"/>
    </row>
    <row r="76" spans="1:10">
      <c r="A76" s="1" t="s">
        <v>4</v>
      </c>
      <c r="B76" s="1" t="s">
        <v>5</v>
      </c>
      <c r="C76" s="1" t="s">
        <v>6</v>
      </c>
      <c r="D76" s="2" t="s">
        <v>7</v>
      </c>
      <c r="E76" s="1" t="s">
        <v>8</v>
      </c>
      <c r="F76" s="4" t="s">
        <v>9</v>
      </c>
      <c r="G76" s="1" t="s">
        <v>10</v>
      </c>
      <c r="H76" s="2" t="s">
        <v>11</v>
      </c>
      <c r="I76" s="2" t="s">
        <v>12</v>
      </c>
      <c r="J76" s="2" t="s">
        <v>13</v>
      </c>
    </row>
    <row r="77" spans="1:10" ht="39.5">
      <c r="A77" s="87" t="s">
        <v>14</v>
      </c>
      <c r="B77" s="1" t="s">
        <v>15</v>
      </c>
      <c r="C77" s="8">
        <v>29</v>
      </c>
      <c r="D77" s="9" t="s">
        <v>62</v>
      </c>
      <c r="E77" s="10" t="s">
        <v>30</v>
      </c>
      <c r="F77" s="11">
        <v>33</v>
      </c>
      <c r="G77" s="12">
        <v>136</v>
      </c>
      <c r="H77" s="8">
        <v>12.22</v>
      </c>
      <c r="I77" s="8">
        <v>12.74</v>
      </c>
      <c r="J77" s="8">
        <v>11.36</v>
      </c>
    </row>
    <row r="78" spans="1:10" ht="15.5">
      <c r="A78" s="87"/>
      <c r="B78" s="1"/>
      <c r="C78" s="8"/>
      <c r="D78" s="9" t="s">
        <v>63</v>
      </c>
      <c r="E78" s="10">
        <v>75</v>
      </c>
      <c r="F78" s="11">
        <v>35</v>
      </c>
      <c r="G78" s="12">
        <v>255</v>
      </c>
      <c r="H78" s="8">
        <v>20.399999999999999</v>
      </c>
      <c r="I78" s="8">
        <v>12.2</v>
      </c>
      <c r="J78" s="8">
        <v>15.9</v>
      </c>
    </row>
    <row r="79" spans="1:10" ht="16" thickBot="1">
      <c r="A79" s="87"/>
      <c r="B79" s="1" t="s">
        <v>46</v>
      </c>
      <c r="C79" s="8">
        <v>663</v>
      </c>
      <c r="D79" s="9" t="s">
        <v>64</v>
      </c>
      <c r="E79" s="13">
        <v>200</v>
      </c>
      <c r="F79" s="14">
        <v>12</v>
      </c>
      <c r="G79" s="15">
        <v>37</v>
      </c>
      <c r="H79" s="16">
        <v>0.05</v>
      </c>
      <c r="I79" s="16">
        <v>0.02</v>
      </c>
      <c r="J79" s="16">
        <v>9.1</v>
      </c>
    </row>
    <row r="80" spans="1:10" ht="26.5" thickBot="1">
      <c r="A80" s="35" t="s">
        <v>18</v>
      </c>
      <c r="B80" s="36"/>
      <c r="C80" s="36"/>
      <c r="D80" s="37"/>
      <c r="E80" s="17"/>
      <c r="F80" s="20">
        <f t="shared" ref="F80:I80" si="6">F79+F78+F77</f>
        <v>80</v>
      </c>
      <c r="G80" s="20">
        <f t="shared" si="6"/>
        <v>428</v>
      </c>
      <c r="H80" s="20">
        <f t="shared" si="6"/>
        <v>32.67</v>
      </c>
      <c r="I80" s="20">
        <f t="shared" si="6"/>
        <v>24.96</v>
      </c>
      <c r="J80" s="20">
        <f>J79+J78+J77</f>
        <v>36.36</v>
      </c>
    </row>
    <row r="81" spans="1:10">
      <c r="A81" s="91" t="s">
        <v>21</v>
      </c>
      <c r="B81" s="21" t="s">
        <v>19</v>
      </c>
      <c r="C81" s="22">
        <v>984</v>
      </c>
      <c r="D81" s="23" t="s">
        <v>65</v>
      </c>
      <c r="E81" s="24">
        <v>60</v>
      </c>
      <c r="F81" s="25">
        <v>6</v>
      </c>
      <c r="G81" s="26">
        <v>13.1</v>
      </c>
      <c r="H81" s="27">
        <v>0.55000000000000004</v>
      </c>
      <c r="I81" s="27">
        <v>0.1</v>
      </c>
      <c r="J81" s="27">
        <v>2.5</v>
      </c>
    </row>
    <row r="82" spans="1:10" ht="52.5">
      <c r="A82" s="92"/>
      <c r="B82" s="28" t="s">
        <v>22</v>
      </c>
      <c r="C82" s="29">
        <v>581</v>
      </c>
      <c r="D82" s="39" t="s">
        <v>66</v>
      </c>
      <c r="E82" s="30" t="s">
        <v>37</v>
      </c>
      <c r="F82" s="11">
        <v>25</v>
      </c>
      <c r="G82" s="31">
        <v>95</v>
      </c>
      <c r="H82" s="29">
        <v>2.2000000000000002</v>
      </c>
      <c r="I82" s="29">
        <v>2.7</v>
      </c>
      <c r="J82" s="29">
        <v>15.3</v>
      </c>
    </row>
    <row r="83" spans="1:10" ht="39.5">
      <c r="A83" s="92"/>
      <c r="B83" s="28" t="s">
        <v>23</v>
      </c>
      <c r="C83" s="29">
        <v>542</v>
      </c>
      <c r="D83" s="9" t="s">
        <v>68</v>
      </c>
      <c r="E83" s="30" t="s">
        <v>38</v>
      </c>
      <c r="F83" s="11">
        <v>40</v>
      </c>
      <c r="G83" s="31">
        <v>167.5</v>
      </c>
      <c r="H83" s="29">
        <v>19.86</v>
      </c>
      <c r="I83" s="29">
        <v>8.1</v>
      </c>
      <c r="J83" s="29">
        <v>3.8</v>
      </c>
    </row>
    <row r="84" spans="1:10" ht="26.5">
      <c r="A84" s="92"/>
      <c r="B84" s="28" t="s">
        <v>24</v>
      </c>
      <c r="C84" s="29">
        <v>371</v>
      </c>
      <c r="D84" s="9" t="s">
        <v>67</v>
      </c>
      <c r="E84" s="30">
        <v>150</v>
      </c>
      <c r="F84" s="11">
        <v>17</v>
      </c>
      <c r="G84" s="31">
        <v>132</v>
      </c>
      <c r="H84" s="29">
        <v>3.06</v>
      </c>
      <c r="I84" s="29">
        <v>4.43</v>
      </c>
      <c r="J84" s="29">
        <v>20</v>
      </c>
    </row>
    <row r="85" spans="1:10" ht="26.5">
      <c r="A85" s="92"/>
      <c r="B85" s="1" t="s">
        <v>17</v>
      </c>
      <c r="C85" s="29">
        <v>663</v>
      </c>
      <c r="D85" s="9" t="s">
        <v>69</v>
      </c>
      <c r="E85" s="30">
        <v>200</v>
      </c>
      <c r="F85" s="11">
        <v>10</v>
      </c>
      <c r="G85" s="31">
        <v>37</v>
      </c>
      <c r="H85" s="29">
        <v>0.05</v>
      </c>
      <c r="I85" s="29">
        <v>0.02</v>
      </c>
      <c r="J85" s="29">
        <v>9.1</v>
      </c>
    </row>
    <row r="86" spans="1:10" ht="15" thickBot="1">
      <c r="A86" s="92"/>
      <c r="B86" s="2" t="s">
        <v>16</v>
      </c>
      <c r="C86" s="29" t="s">
        <v>20</v>
      </c>
      <c r="D86" s="9" t="s">
        <v>25</v>
      </c>
      <c r="E86" s="32">
        <v>45</v>
      </c>
      <c r="F86" s="14">
        <v>2</v>
      </c>
      <c r="G86" s="33">
        <v>125</v>
      </c>
      <c r="H86" s="34">
        <v>3.75</v>
      </c>
      <c r="I86" s="34">
        <v>0.5</v>
      </c>
      <c r="J86" s="34">
        <v>25.5</v>
      </c>
    </row>
    <row r="87" spans="1:10" ht="26.5" thickBot="1">
      <c r="A87" s="35" t="s">
        <v>26</v>
      </c>
      <c r="B87" s="36"/>
      <c r="C87" s="36"/>
      <c r="D87" s="9"/>
      <c r="E87" s="20"/>
      <c r="F87" s="20">
        <f t="shared" ref="F87:G87" si="7">F86+F85+F84+F83+F82+F81</f>
        <v>100</v>
      </c>
      <c r="G87" s="20">
        <f t="shared" si="7"/>
        <v>569.6</v>
      </c>
      <c r="H87" s="20">
        <f t="shared" ref="H87" si="8">H86+H85+H84+H83+H82+H81</f>
        <v>29.47</v>
      </c>
      <c r="I87" s="20">
        <f t="shared" ref="I87" si="9">I86+I85+I84+I83+I82+I81</f>
        <v>15.85</v>
      </c>
      <c r="J87" s="20">
        <f>J86+J85+J84+J83+J82+J81</f>
        <v>76.2</v>
      </c>
    </row>
    <row r="88" spans="1:10">
      <c r="D88" s="37"/>
    </row>
    <row r="98" spans="1:10" ht="28.5">
      <c r="A98" s="3" t="s">
        <v>0</v>
      </c>
      <c r="B98" s="82" t="s">
        <v>130</v>
      </c>
      <c r="C98" s="83"/>
      <c r="D98" s="84"/>
      <c r="E98" s="5" t="s">
        <v>1</v>
      </c>
      <c r="F98" s="7" t="s">
        <v>2</v>
      </c>
      <c r="G98" s="6"/>
      <c r="H98" s="6" t="s">
        <v>70</v>
      </c>
      <c r="I98" s="85"/>
      <c r="J98" s="85"/>
    </row>
    <row r="99" spans="1:10">
      <c r="A99" s="86" t="s">
        <v>3</v>
      </c>
      <c r="B99" s="86"/>
      <c r="C99" s="86"/>
      <c r="D99" s="86"/>
      <c r="E99" s="86"/>
      <c r="F99" s="86"/>
      <c r="G99" s="86"/>
      <c r="H99" s="86"/>
      <c r="I99" s="86"/>
      <c r="J99" s="86"/>
    </row>
    <row r="100" spans="1:10">
      <c r="A100" s="1" t="s">
        <v>4</v>
      </c>
      <c r="B100" s="1" t="s">
        <v>5</v>
      </c>
      <c r="C100" s="1" t="s">
        <v>6</v>
      </c>
      <c r="D100" s="2" t="s">
        <v>7</v>
      </c>
      <c r="E100" s="1" t="s">
        <v>8</v>
      </c>
      <c r="F100" s="4" t="s">
        <v>9</v>
      </c>
      <c r="G100" s="1" t="s">
        <v>10</v>
      </c>
      <c r="H100" s="2" t="s">
        <v>11</v>
      </c>
      <c r="I100" s="2" t="s">
        <v>12</v>
      </c>
      <c r="J100" s="2" t="s">
        <v>13</v>
      </c>
    </row>
    <row r="101" spans="1:10" ht="26.25" customHeight="1">
      <c r="A101" s="87" t="s">
        <v>14</v>
      </c>
      <c r="B101" s="1" t="s">
        <v>77</v>
      </c>
      <c r="C101" s="8">
        <v>982</v>
      </c>
      <c r="D101" s="9" t="s">
        <v>71</v>
      </c>
      <c r="E101" s="10">
        <v>60</v>
      </c>
      <c r="F101" s="11">
        <v>6</v>
      </c>
      <c r="G101" s="12">
        <v>5.5</v>
      </c>
      <c r="H101" s="8">
        <v>0.35</v>
      </c>
      <c r="I101" s="8">
        <v>0.05</v>
      </c>
      <c r="J101" s="8">
        <v>0.95</v>
      </c>
    </row>
    <row r="102" spans="1:10" ht="26.5">
      <c r="A102" s="87"/>
      <c r="B102" s="1" t="s">
        <v>76</v>
      </c>
      <c r="C102" s="8">
        <v>371</v>
      </c>
      <c r="D102" s="9" t="s">
        <v>72</v>
      </c>
      <c r="E102" s="10">
        <v>150</v>
      </c>
      <c r="F102" s="11">
        <v>18</v>
      </c>
      <c r="G102" s="12">
        <v>132</v>
      </c>
      <c r="H102" s="8">
        <v>3.06</v>
      </c>
      <c r="I102" s="8">
        <v>4.43</v>
      </c>
      <c r="J102" s="8">
        <v>20</v>
      </c>
    </row>
    <row r="103" spans="1:10" ht="39.5">
      <c r="A103" s="87"/>
      <c r="B103" s="1" t="s">
        <v>23</v>
      </c>
      <c r="C103" s="8">
        <v>971</v>
      </c>
      <c r="D103" s="9" t="s">
        <v>73</v>
      </c>
      <c r="E103" s="13" t="s">
        <v>38</v>
      </c>
      <c r="F103" s="14">
        <v>39</v>
      </c>
      <c r="G103" s="15">
        <v>298.8</v>
      </c>
      <c r="H103" s="16">
        <v>21.48</v>
      </c>
      <c r="I103" s="16">
        <v>27.26</v>
      </c>
      <c r="J103" s="16">
        <v>4.4059999999999997</v>
      </c>
    </row>
    <row r="104" spans="1:10" ht="26">
      <c r="A104" s="87"/>
      <c r="B104" s="1" t="s">
        <v>46</v>
      </c>
      <c r="C104" s="8">
        <v>667</v>
      </c>
      <c r="D104" s="40" t="s">
        <v>74</v>
      </c>
      <c r="E104" s="13">
        <v>200</v>
      </c>
      <c r="F104" s="14">
        <v>15</v>
      </c>
      <c r="G104" s="15">
        <v>75</v>
      </c>
      <c r="H104" s="16">
        <v>0.38</v>
      </c>
      <c r="I104" s="16">
        <v>0.13</v>
      </c>
      <c r="J104" s="16">
        <v>18.2</v>
      </c>
    </row>
    <row r="105" spans="1:10" ht="16" thickBot="1">
      <c r="A105" s="87"/>
      <c r="B105" s="1" t="s">
        <v>75</v>
      </c>
      <c r="C105" s="8"/>
      <c r="D105" s="40" t="s">
        <v>25</v>
      </c>
      <c r="E105" s="13">
        <v>45</v>
      </c>
      <c r="F105" s="14">
        <v>2</v>
      </c>
      <c r="G105" s="15">
        <v>100</v>
      </c>
      <c r="H105" s="16">
        <v>3.04</v>
      </c>
      <c r="I105" s="16">
        <v>0.4</v>
      </c>
      <c r="J105" s="16">
        <v>20.399999999999999</v>
      </c>
    </row>
    <row r="106" spans="1:10" ht="26.5" thickBot="1">
      <c r="A106" s="35" t="s">
        <v>18</v>
      </c>
      <c r="B106" s="36"/>
      <c r="C106" s="36"/>
      <c r="D106" s="37"/>
      <c r="E106" s="20"/>
      <c r="F106" s="20">
        <f t="shared" ref="F106:I106" si="10">F105+F104+F103+F102+F101</f>
        <v>80</v>
      </c>
      <c r="G106" s="20">
        <f t="shared" si="10"/>
        <v>611.29999999999995</v>
      </c>
      <c r="H106" s="20">
        <f t="shared" si="10"/>
        <v>28.31</v>
      </c>
      <c r="I106" s="20">
        <f t="shared" si="10"/>
        <v>32.269999999999996</v>
      </c>
      <c r="J106" s="20">
        <f>J105+J104+J103+J102+J101</f>
        <v>63.955999999999996</v>
      </c>
    </row>
    <row r="107" spans="1:10">
      <c r="A107" s="91" t="s">
        <v>21</v>
      </c>
      <c r="B107" s="21" t="s">
        <v>19</v>
      </c>
      <c r="C107" s="22"/>
      <c r="D107" s="9" t="s">
        <v>78</v>
      </c>
      <c r="E107" s="24">
        <v>60</v>
      </c>
      <c r="F107" s="25">
        <v>6</v>
      </c>
      <c r="G107" s="26">
        <v>13.1</v>
      </c>
      <c r="H107" s="27">
        <v>0.55000000000000004</v>
      </c>
      <c r="I107" s="27">
        <v>0.1</v>
      </c>
      <c r="J107" s="27">
        <v>2.5</v>
      </c>
    </row>
    <row r="108" spans="1:10" ht="39.5">
      <c r="A108" s="92"/>
      <c r="B108" s="28" t="s">
        <v>22</v>
      </c>
      <c r="C108" s="29">
        <v>165</v>
      </c>
      <c r="D108" s="41" t="s">
        <v>79</v>
      </c>
      <c r="E108" s="30" t="s">
        <v>37</v>
      </c>
      <c r="F108" s="11">
        <v>20</v>
      </c>
      <c r="G108" s="31">
        <v>122</v>
      </c>
      <c r="H108" s="29">
        <v>3.8</v>
      </c>
      <c r="I108" s="29">
        <v>6.1</v>
      </c>
      <c r="J108" s="29">
        <v>12.7</v>
      </c>
    </row>
    <row r="109" spans="1:10" ht="26.5">
      <c r="A109" s="92"/>
      <c r="B109" s="28" t="s">
        <v>23</v>
      </c>
      <c r="C109" s="29"/>
      <c r="D109" s="39" t="s">
        <v>80</v>
      </c>
      <c r="E109" s="30">
        <v>90</v>
      </c>
      <c r="F109" s="11">
        <v>47</v>
      </c>
      <c r="G109" s="31">
        <v>199.8</v>
      </c>
      <c r="H109" s="29">
        <v>9.73</v>
      </c>
      <c r="I109" s="29">
        <v>17.100000000000001</v>
      </c>
      <c r="J109" s="29">
        <v>1.75</v>
      </c>
    </row>
    <row r="110" spans="1:10" ht="26.5">
      <c r="A110" s="92"/>
      <c r="B110" s="28" t="s">
        <v>24</v>
      </c>
      <c r="C110" s="29">
        <v>307</v>
      </c>
      <c r="D110" s="9" t="s">
        <v>81</v>
      </c>
      <c r="E110" s="30">
        <v>150</v>
      </c>
      <c r="F110" s="11">
        <v>10</v>
      </c>
      <c r="G110" s="31">
        <v>265</v>
      </c>
      <c r="H110" s="29">
        <v>6.96</v>
      </c>
      <c r="I110" s="29">
        <v>4.87</v>
      </c>
      <c r="J110" s="29">
        <v>41.27</v>
      </c>
    </row>
    <row r="111" spans="1:10">
      <c r="A111" s="92"/>
      <c r="B111" s="2" t="s">
        <v>16</v>
      </c>
      <c r="C111" s="29"/>
      <c r="D111" s="40" t="s">
        <v>25</v>
      </c>
      <c r="E111" s="32">
        <v>45</v>
      </c>
      <c r="F111" s="14">
        <v>2</v>
      </c>
      <c r="G111" s="33">
        <v>100</v>
      </c>
      <c r="H111" s="34">
        <v>3.04</v>
      </c>
      <c r="I111" s="34">
        <v>0.4</v>
      </c>
      <c r="J111" s="34">
        <v>20.399999999999999</v>
      </c>
    </row>
    <row r="112" spans="1:10" ht="15" thickBot="1">
      <c r="A112" s="92"/>
      <c r="B112" s="1" t="s">
        <v>17</v>
      </c>
      <c r="C112" s="29">
        <v>603</v>
      </c>
      <c r="D112" s="40" t="s">
        <v>82</v>
      </c>
      <c r="E112" s="32">
        <v>200</v>
      </c>
      <c r="F112" s="14">
        <v>15</v>
      </c>
      <c r="G112" s="33">
        <v>29</v>
      </c>
      <c r="H112" s="34">
        <v>1.55</v>
      </c>
      <c r="I112" s="34">
        <v>1.45</v>
      </c>
      <c r="J112" s="34">
        <v>2.17</v>
      </c>
    </row>
    <row r="113" spans="1:10" ht="26.5" thickBot="1">
      <c r="A113" s="35" t="s">
        <v>26</v>
      </c>
      <c r="B113" s="36"/>
      <c r="C113" s="29"/>
      <c r="D113" s="9"/>
      <c r="E113" s="20"/>
      <c r="F113" s="20">
        <f t="shared" ref="F113:I113" si="11">F112+F111+F110+F109+F108+F107</f>
        <v>100</v>
      </c>
      <c r="G113" s="20">
        <f t="shared" si="11"/>
        <v>728.9</v>
      </c>
      <c r="H113" s="20">
        <f t="shared" si="11"/>
        <v>25.630000000000003</v>
      </c>
      <c r="I113" s="20">
        <f t="shared" si="11"/>
        <v>30.020000000000003</v>
      </c>
      <c r="J113" s="20">
        <f>J112+J111+J110+J109+J108+J107</f>
        <v>80.790000000000006</v>
      </c>
    </row>
    <row r="114" spans="1:10">
      <c r="C114" s="36"/>
      <c r="D114" s="9"/>
    </row>
    <row r="115" spans="1:10">
      <c r="D115" s="9"/>
    </row>
    <row r="116" spans="1:10">
      <c r="D116" s="37"/>
    </row>
    <row r="122" spans="1:10" ht="28.5">
      <c r="A122" s="3" t="s">
        <v>0</v>
      </c>
      <c r="B122" s="82" t="s">
        <v>130</v>
      </c>
      <c r="C122" s="83"/>
      <c r="D122" s="84"/>
      <c r="E122" s="5" t="s">
        <v>1</v>
      </c>
      <c r="F122" s="7" t="s">
        <v>2</v>
      </c>
      <c r="G122" s="6"/>
      <c r="H122" s="6" t="s">
        <v>83</v>
      </c>
      <c r="I122" s="85"/>
      <c r="J122" s="85"/>
    </row>
    <row r="123" spans="1:10">
      <c r="A123" s="86" t="s">
        <v>3</v>
      </c>
      <c r="B123" s="86"/>
      <c r="C123" s="86"/>
      <c r="D123" s="86"/>
      <c r="E123" s="86"/>
      <c r="F123" s="86"/>
      <c r="G123" s="86"/>
      <c r="H123" s="86"/>
      <c r="I123" s="86"/>
      <c r="J123" s="86"/>
    </row>
    <row r="124" spans="1:10">
      <c r="A124" s="1" t="s">
        <v>4</v>
      </c>
      <c r="B124" s="1" t="s">
        <v>5</v>
      </c>
      <c r="C124" s="1" t="s">
        <v>6</v>
      </c>
      <c r="D124" s="2" t="s">
        <v>7</v>
      </c>
      <c r="E124" s="1" t="s">
        <v>8</v>
      </c>
      <c r="F124" s="4" t="s">
        <v>9</v>
      </c>
      <c r="G124" s="1" t="s">
        <v>10</v>
      </c>
      <c r="H124" s="2" t="s">
        <v>11</v>
      </c>
      <c r="I124" s="2" t="s">
        <v>12</v>
      </c>
      <c r="J124" s="2" t="s">
        <v>13</v>
      </c>
    </row>
    <row r="125" spans="1:10" ht="52.5">
      <c r="A125" s="87" t="s">
        <v>14</v>
      </c>
      <c r="B125" s="1" t="s">
        <v>87</v>
      </c>
      <c r="C125" s="8">
        <v>342</v>
      </c>
      <c r="D125" s="9" t="s">
        <v>84</v>
      </c>
      <c r="E125" s="10" t="s">
        <v>88</v>
      </c>
      <c r="F125" s="11">
        <v>50</v>
      </c>
      <c r="G125" s="12">
        <v>435.9</v>
      </c>
      <c r="H125" s="8">
        <v>32.64</v>
      </c>
      <c r="I125" s="8">
        <v>13.96</v>
      </c>
      <c r="J125" s="8">
        <v>44.84</v>
      </c>
    </row>
    <row r="126" spans="1:10" ht="15.5">
      <c r="A126" s="87"/>
      <c r="B126" s="1"/>
      <c r="C126" s="8"/>
      <c r="D126" s="9" t="s">
        <v>85</v>
      </c>
      <c r="E126" s="10">
        <v>50</v>
      </c>
      <c r="F126" s="11">
        <v>15</v>
      </c>
      <c r="G126" s="12">
        <v>388</v>
      </c>
      <c r="H126" s="8">
        <v>7.1</v>
      </c>
      <c r="I126" s="8">
        <v>14.8</v>
      </c>
      <c r="J126" s="8">
        <v>56.1</v>
      </c>
    </row>
    <row r="127" spans="1:10" ht="16" thickBot="1">
      <c r="A127" s="87"/>
      <c r="B127" s="1" t="s">
        <v>46</v>
      </c>
      <c r="C127" s="8">
        <v>603</v>
      </c>
      <c r="D127" s="9" t="s">
        <v>86</v>
      </c>
      <c r="E127" s="13">
        <v>200</v>
      </c>
      <c r="F127" s="14">
        <v>15</v>
      </c>
      <c r="G127" s="15">
        <v>29</v>
      </c>
      <c r="H127" s="16">
        <v>1.55</v>
      </c>
      <c r="I127" s="16">
        <v>1.45</v>
      </c>
      <c r="J127" s="16">
        <v>2.17</v>
      </c>
    </row>
    <row r="128" spans="1:10" ht="26.5" thickBot="1">
      <c r="A128" s="35" t="s">
        <v>18</v>
      </c>
      <c r="B128" s="36"/>
      <c r="C128" s="36"/>
      <c r="D128" s="37"/>
      <c r="E128" s="20"/>
      <c r="F128" s="20">
        <f t="shared" ref="F128:I128" si="12">+F127+F126+F125</f>
        <v>80</v>
      </c>
      <c r="G128" s="20">
        <f t="shared" si="12"/>
        <v>852.9</v>
      </c>
      <c r="H128" s="20">
        <f t="shared" si="12"/>
        <v>41.29</v>
      </c>
      <c r="I128" s="20">
        <f t="shared" si="12"/>
        <v>30.21</v>
      </c>
      <c r="J128" s="20">
        <f>+J127+J126+J125</f>
        <v>103.11000000000001</v>
      </c>
    </row>
    <row r="129" spans="1:10">
      <c r="A129" s="91" t="s">
        <v>21</v>
      </c>
      <c r="B129" s="21" t="s">
        <v>19</v>
      </c>
      <c r="C129" s="22">
        <v>982</v>
      </c>
      <c r="D129" s="9" t="s">
        <v>89</v>
      </c>
      <c r="E129" s="24">
        <v>60</v>
      </c>
      <c r="F129" s="25">
        <v>6</v>
      </c>
      <c r="G129" s="26">
        <v>5.5</v>
      </c>
      <c r="H129" s="27">
        <v>0.35</v>
      </c>
      <c r="I129" s="27">
        <v>0.05</v>
      </c>
      <c r="J129" s="27">
        <v>0.95</v>
      </c>
    </row>
    <row r="130" spans="1:10" ht="39.5">
      <c r="A130" s="92"/>
      <c r="B130" s="28" t="s">
        <v>22</v>
      </c>
      <c r="C130" s="29">
        <v>165</v>
      </c>
      <c r="D130" s="9" t="s">
        <v>90</v>
      </c>
      <c r="E130" s="30" t="s">
        <v>37</v>
      </c>
      <c r="F130" s="11">
        <v>28</v>
      </c>
      <c r="G130" s="31">
        <v>120</v>
      </c>
      <c r="H130" s="29">
        <v>7.9</v>
      </c>
      <c r="I130" s="29">
        <v>7.8</v>
      </c>
      <c r="J130" s="29">
        <v>12.79</v>
      </c>
    </row>
    <row r="131" spans="1:10" ht="39.5">
      <c r="A131" s="92"/>
      <c r="B131" s="28" t="s">
        <v>23</v>
      </c>
      <c r="C131" s="29">
        <v>557</v>
      </c>
      <c r="D131" s="41" t="s">
        <v>91</v>
      </c>
      <c r="E131" s="30">
        <v>250</v>
      </c>
      <c r="F131" s="11">
        <v>49</v>
      </c>
      <c r="G131" s="31">
        <v>269.54000000000002</v>
      </c>
      <c r="H131" s="29">
        <v>14.78</v>
      </c>
      <c r="I131" s="29">
        <v>8.5399999999999991</v>
      </c>
      <c r="J131" s="29">
        <v>23.54</v>
      </c>
    </row>
    <row r="132" spans="1:10" ht="26.5">
      <c r="A132" s="92"/>
      <c r="B132" s="1" t="s">
        <v>17</v>
      </c>
      <c r="C132" s="29">
        <v>432</v>
      </c>
      <c r="D132" s="9" t="s">
        <v>92</v>
      </c>
      <c r="E132" s="32">
        <v>200</v>
      </c>
      <c r="F132" s="14">
        <v>15</v>
      </c>
      <c r="G132" s="33">
        <v>56</v>
      </c>
      <c r="H132" s="34">
        <v>0.22</v>
      </c>
      <c r="I132" s="34">
        <v>0.05</v>
      </c>
      <c r="J132" s="34">
        <v>13.76</v>
      </c>
    </row>
    <row r="133" spans="1:10" ht="15" thickBot="1">
      <c r="A133" s="92"/>
      <c r="B133" s="1" t="s">
        <v>16</v>
      </c>
      <c r="C133" s="29"/>
      <c r="D133" s="40" t="s">
        <v>25</v>
      </c>
      <c r="E133" s="32">
        <v>45</v>
      </c>
      <c r="F133" s="14">
        <v>2</v>
      </c>
      <c r="G133" s="33">
        <v>100</v>
      </c>
      <c r="H133" s="34">
        <v>3.04</v>
      </c>
      <c r="I133" s="34">
        <v>0.4</v>
      </c>
      <c r="J133" s="34">
        <v>20.399999999999999</v>
      </c>
    </row>
    <row r="134" spans="1:10" ht="26.5" thickBot="1">
      <c r="A134" s="35" t="s">
        <v>26</v>
      </c>
      <c r="B134" s="36"/>
      <c r="C134" s="29"/>
      <c r="D134" s="40"/>
      <c r="E134" s="20"/>
      <c r="F134" s="20">
        <f t="shared" ref="F134:I134" si="13">F133+F132+F131+F130+F129</f>
        <v>100</v>
      </c>
      <c r="G134" s="20">
        <f t="shared" si="13"/>
        <v>551.04</v>
      </c>
      <c r="H134" s="20">
        <f t="shared" si="13"/>
        <v>26.29</v>
      </c>
      <c r="I134" s="20">
        <f t="shared" si="13"/>
        <v>16.84</v>
      </c>
      <c r="J134" s="20">
        <f>J133+J132+J131+J130+J129</f>
        <v>71.44</v>
      </c>
    </row>
    <row r="135" spans="1:10">
      <c r="D135" s="40"/>
    </row>
    <row r="136" spans="1:10">
      <c r="D136" s="9"/>
    </row>
    <row r="148" spans="1:10" ht="28.5">
      <c r="A148" s="3" t="s">
        <v>0</v>
      </c>
      <c r="B148" s="82" t="s">
        <v>130</v>
      </c>
      <c r="C148" s="83"/>
      <c r="D148" s="84"/>
      <c r="E148" s="5" t="s">
        <v>1</v>
      </c>
      <c r="F148" s="7" t="s">
        <v>2</v>
      </c>
      <c r="G148" s="6"/>
      <c r="H148" s="6" t="s">
        <v>93</v>
      </c>
      <c r="I148" s="85"/>
      <c r="J148" s="85"/>
    </row>
    <row r="149" spans="1:10">
      <c r="A149" s="86" t="s">
        <v>3</v>
      </c>
      <c r="B149" s="86"/>
      <c r="C149" s="86"/>
      <c r="D149" s="86"/>
      <c r="E149" s="86"/>
      <c r="F149" s="86"/>
      <c r="G149" s="86"/>
      <c r="H149" s="86"/>
      <c r="I149" s="86"/>
      <c r="J149" s="86"/>
    </row>
    <row r="150" spans="1:10">
      <c r="A150" s="1" t="s">
        <v>4</v>
      </c>
      <c r="B150" s="1" t="s">
        <v>5</v>
      </c>
      <c r="C150" s="1" t="s">
        <v>6</v>
      </c>
      <c r="D150" s="2" t="s">
        <v>7</v>
      </c>
      <c r="E150" s="1" t="s">
        <v>8</v>
      </c>
      <c r="F150" s="4" t="s">
        <v>9</v>
      </c>
      <c r="G150" s="1" t="s">
        <v>10</v>
      </c>
      <c r="H150" s="2" t="s">
        <v>11</v>
      </c>
      <c r="I150" s="2" t="s">
        <v>12</v>
      </c>
      <c r="J150" s="2" t="s">
        <v>13</v>
      </c>
    </row>
    <row r="151" spans="1:10" ht="39.5">
      <c r="A151" s="87" t="s">
        <v>14</v>
      </c>
      <c r="B151" s="1" t="s">
        <v>87</v>
      </c>
      <c r="C151" s="8">
        <v>258</v>
      </c>
      <c r="D151" s="9" t="s">
        <v>27</v>
      </c>
      <c r="E151" s="10" t="s">
        <v>30</v>
      </c>
      <c r="F151" s="11">
        <v>17</v>
      </c>
      <c r="G151" s="12">
        <v>196</v>
      </c>
      <c r="H151" s="8">
        <v>6</v>
      </c>
      <c r="I151" s="8">
        <v>6.4</v>
      </c>
      <c r="J151" s="8">
        <v>30.6</v>
      </c>
    </row>
    <row r="152" spans="1:10" ht="15.5">
      <c r="A152" s="87"/>
      <c r="B152" s="1"/>
      <c r="C152" s="8"/>
      <c r="D152" s="9" t="s">
        <v>94</v>
      </c>
      <c r="E152" s="10">
        <v>15</v>
      </c>
      <c r="F152" s="11">
        <v>9</v>
      </c>
      <c r="G152" s="12">
        <v>49.4</v>
      </c>
      <c r="H152" s="8">
        <v>4.4000000000000004</v>
      </c>
      <c r="I152" s="8">
        <v>5.6</v>
      </c>
      <c r="J152" s="8">
        <v>0</v>
      </c>
    </row>
    <row r="153" spans="1:10" ht="15.5">
      <c r="A153" s="87"/>
      <c r="B153" s="1"/>
      <c r="C153" s="8"/>
      <c r="D153" s="9" t="s">
        <v>95</v>
      </c>
      <c r="E153" s="13">
        <v>150</v>
      </c>
      <c r="F153" s="14">
        <v>40</v>
      </c>
      <c r="G153" s="15">
        <v>41.5</v>
      </c>
      <c r="H153" s="16">
        <v>0.87</v>
      </c>
      <c r="I153" s="16">
        <v>0.21</v>
      </c>
      <c r="J153" s="16">
        <v>8.16</v>
      </c>
    </row>
    <row r="154" spans="1:10" ht="26.5">
      <c r="A154" s="87"/>
      <c r="B154" s="1" t="s">
        <v>98</v>
      </c>
      <c r="C154" s="8">
        <v>883</v>
      </c>
      <c r="D154" s="9" t="s">
        <v>96</v>
      </c>
      <c r="E154" s="13">
        <v>200</v>
      </c>
      <c r="F154" s="14">
        <v>12</v>
      </c>
      <c r="G154" s="15">
        <v>94.2</v>
      </c>
      <c r="H154" s="16">
        <v>0.04</v>
      </c>
      <c r="I154" s="16">
        <v>0</v>
      </c>
      <c r="J154" s="16">
        <v>24.76</v>
      </c>
    </row>
    <row r="155" spans="1:10" ht="16" thickBot="1">
      <c r="A155" s="87"/>
      <c r="B155" s="1" t="s">
        <v>97</v>
      </c>
      <c r="C155" s="8"/>
      <c r="D155" s="40" t="s">
        <v>25</v>
      </c>
      <c r="E155" s="13">
        <v>45</v>
      </c>
      <c r="F155" s="14">
        <v>2</v>
      </c>
      <c r="G155" s="15">
        <v>100</v>
      </c>
      <c r="H155" s="16">
        <v>3.04</v>
      </c>
      <c r="I155" s="16">
        <v>0.4</v>
      </c>
      <c r="J155" s="16">
        <v>20.399999999999999</v>
      </c>
    </row>
    <row r="156" spans="1:10" ht="26.5" thickBot="1">
      <c r="A156" s="35" t="s">
        <v>18</v>
      </c>
      <c r="B156" s="36"/>
      <c r="C156" s="36"/>
      <c r="D156" s="9"/>
      <c r="E156" s="20"/>
      <c r="F156" s="20">
        <f t="shared" ref="F156:I156" si="14">F155+F154+F153+F152+F151</f>
        <v>80</v>
      </c>
      <c r="G156" s="20">
        <f t="shared" si="14"/>
        <v>481.09999999999997</v>
      </c>
      <c r="H156" s="20">
        <f t="shared" si="14"/>
        <v>14.350000000000001</v>
      </c>
      <c r="I156" s="20">
        <f t="shared" si="14"/>
        <v>12.61</v>
      </c>
      <c r="J156" s="20">
        <f>J155+J154+J153+J152+J151</f>
        <v>83.919999999999987</v>
      </c>
    </row>
    <row r="157" spans="1:10">
      <c r="A157" s="91" t="s">
        <v>21</v>
      </c>
      <c r="B157" s="21" t="s">
        <v>19</v>
      </c>
      <c r="C157" s="22">
        <v>352</v>
      </c>
      <c r="D157" s="9" t="s">
        <v>99</v>
      </c>
      <c r="E157" s="24">
        <v>60</v>
      </c>
      <c r="F157" s="25">
        <v>6</v>
      </c>
      <c r="G157" s="26">
        <v>78.099999999999994</v>
      </c>
      <c r="H157" s="27">
        <v>1</v>
      </c>
      <c r="I157" s="27">
        <v>6.2</v>
      </c>
      <c r="J157" s="27">
        <v>4.9000000000000004</v>
      </c>
    </row>
    <row r="158" spans="1:10" ht="39">
      <c r="A158" s="92"/>
      <c r="B158" s="28" t="s">
        <v>22</v>
      </c>
      <c r="C158" s="29" t="s">
        <v>104</v>
      </c>
      <c r="D158" s="40" t="s">
        <v>100</v>
      </c>
      <c r="E158" s="30" t="s">
        <v>37</v>
      </c>
      <c r="F158" s="11">
        <v>22</v>
      </c>
      <c r="G158" s="31">
        <v>142</v>
      </c>
      <c r="H158" s="29">
        <v>5.4</v>
      </c>
      <c r="I158" s="29">
        <v>7.3</v>
      </c>
      <c r="J158" s="29">
        <v>13.4</v>
      </c>
    </row>
    <row r="159" spans="1:10" ht="26.5">
      <c r="A159" s="92"/>
      <c r="B159" s="28" t="s">
        <v>23</v>
      </c>
      <c r="C159" s="29">
        <v>971</v>
      </c>
      <c r="D159" s="41" t="s">
        <v>102</v>
      </c>
      <c r="E159" s="30" t="s">
        <v>38</v>
      </c>
      <c r="F159" s="11">
        <v>40</v>
      </c>
      <c r="G159" s="31">
        <v>298.8</v>
      </c>
      <c r="H159" s="29">
        <v>21.48</v>
      </c>
      <c r="I159" s="29">
        <v>27.26</v>
      </c>
      <c r="J159" s="29">
        <v>4.4059999999999997</v>
      </c>
    </row>
    <row r="160" spans="1:10" ht="26.5">
      <c r="A160" s="92"/>
      <c r="B160" s="43" t="s">
        <v>24</v>
      </c>
      <c r="C160" s="29">
        <v>676</v>
      </c>
      <c r="D160" s="9" t="s">
        <v>101</v>
      </c>
      <c r="E160" s="32">
        <v>150</v>
      </c>
      <c r="F160" s="14">
        <v>15</v>
      </c>
      <c r="G160" s="33">
        <v>136</v>
      </c>
      <c r="H160" s="34">
        <v>4.4800000000000004</v>
      </c>
      <c r="I160" s="34">
        <v>4.43</v>
      </c>
      <c r="J160" s="34">
        <v>19.54</v>
      </c>
    </row>
    <row r="161" spans="1:10">
      <c r="A161" s="92"/>
      <c r="B161" s="1" t="s">
        <v>98</v>
      </c>
      <c r="C161" s="29">
        <v>667</v>
      </c>
      <c r="D161" s="42" t="s">
        <v>103</v>
      </c>
      <c r="E161" s="32">
        <v>200</v>
      </c>
      <c r="F161" s="14">
        <v>15</v>
      </c>
      <c r="G161" s="33">
        <v>75</v>
      </c>
      <c r="H161" s="34">
        <v>0.38</v>
      </c>
      <c r="I161" s="34">
        <v>0.13</v>
      </c>
      <c r="J161" s="34">
        <v>18.2</v>
      </c>
    </row>
    <row r="162" spans="1:10" ht="15" thickBot="1">
      <c r="A162" s="92"/>
      <c r="B162" s="1" t="s">
        <v>16</v>
      </c>
      <c r="C162" s="29"/>
      <c r="D162" s="40" t="s">
        <v>25</v>
      </c>
      <c r="E162" s="32">
        <v>45</v>
      </c>
      <c r="F162" s="14">
        <v>2</v>
      </c>
      <c r="G162" s="33">
        <v>100</v>
      </c>
      <c r="H162" s="34">
        <v>3.04</v>
      </c>
      <c r="I162" s="34">
        <v>0.4</v>
      </c>
      <c r="J162" s="34">
        <v>20.399999999999999</v>
      </c>
    </row>
    <row r="163" spans="1:10" ht="26.5" thickBot="1">
      <c r="A163" s="35" t="s">
        <v>26</v>
      </c>
      <c r="B163" s="36"/>
      <c r="C163" s="29"/>
      <c r="D163" s="40"/>
      <c r="E163" s="20"/>
      <c r="F163" s="20">
        <f t="shared" ref="F163:I163" si="15">F162+F161+F160+F159+F158+F157</f>
        <v>100</v>
      </c>
      <c r="G163" s="20">
        <f t="shared" si="15"/>
        <v>829.9</v>
      </c>
      <c r="H163" s="20">
        <f t="shared" si="15"/>
        <v>35.78</v>
      </c>
      <c r="I163" s="20">
        <f t="shared" si="15"/>
        <v>45.72</v>
      </c>
      <c r="J163" s="20">
        <f>J162+J161+J160+J159+J158+J157</f>
        <v>80.846000000000004</v>
      </c>
    </row>
    <row r="164" spans="1:10">
      <c r="D164" s="40"/>
    </row>
    <row r="165" spans="1:10">
      <c r="D165" s="40"/>
    </row>
    <row r="172" spans="1:10" ht="28.5">
      <c r="A172" s="3" t="s">
        <v>0</v>
      </c>
      <c r="B172" s="82" t="s">
        <v>130</v>
      </c>
      <c r="C172" s="83"/>
      <c r="D172" s="84"/>
      <c r="E172" s="5" t="s">
        <v>1</v>
      </c>
      <c r="F172" s="7" t="s">
        <v>2</v>
      </c>
      <c r="G172" s="6"/>
      <c r="H172" s="6" t="s">
        <v>105</v>
      </c>
      <c r="I172" s="85"/>
      <c r="J172" s="85"/>
    </row>
    <row r="173" spans="1:10">
      <c r="A173" s="86" t="s">
        <v>3</v>
      </c>
      <c r="B173" s="86"/>
      <c r="C173" s="86"/>
      <c r="D173" s="86"/>
      <c r="E173" s="86"/>
      <c r="F173" s="86"/>
      <c r="G173" s="86"/>
      <c r="H173" s="86"/>
      <c r="I173" s="86"/>
      <c r="J173" s="86"/>
    </row>
    <row r="174" spans="1:10">
      <c r="A174" s="1" t="s">
        <v>4</v>
      </c>
      <c r="B174" s="1" t="s">
        <v>5</v>
      </c>
      <c r="C174" s="1" t="s">
        <v>6</v>
      </c>
      <c r="D174" s="2" t="s">
        <v>7</v>
      </c>
      <c r="E174" s="1" t="s">
        <v>8</v>
      </c>
      <c r="F174" s="4" t="s">
        <v>9</v>
      </c>
      <c r="G174" s="1" t="s">
        <v>10</v>
      </c>
      <c r="H174" s="2" t="s">
        <v>11</v>
      </c>
      <c r="I174" s="2" t="s">
        <v>12</v>
      </c>
      <c r="J174" s="2" t="s">
        <v>13</v>
      </c>
    </row>
    <row r="175" spans="1:10" ht="39.5">
      <c r="A175" s="87" t="s">
        <v>14</v>
      </c>
      <c r="B175" s="1" t="s">
        <v>87</v>
      </c>
      <c r="C175" s="8">
        <v>45</v>
      </c>
      <c r="D175" s="9" t="s">
        <v>106</v>
      </c>
      <c r="E175" s="10" t="s">
        <v>30</v>
      </c>
      <c r="F175" s="11">
        <v>45</v>
      </c>
      <c r="G175" s="12">
        <v>296.5</v>
      </c>
      <c r="H175" s="8">
        <v>7.55</v>
      </c>
      <c r="I175" s="8">
        <v>10</v>
      </c>
      <c r="J175" s="8">
        <v>44.08</v>
      </c>
    </row>
    <row r="176" spans="1:10" ht="15.5">
      <c r="A176" s="87"/>
      <c r="B176" s="1"/>
      <c r="C176" s="8"/>
      <c r="D176" s="9" t="s">
        <v>107</v>
      </c>
      <c r="E176" s="10">
        <v>75</v>
      </c>
      <c r="F176" s="11">
        <v>20</v>
      </c>
      <c r="G176" s="12">
        <v>248</v>
      </c>
      <c r="H176" s="8">
        <v>4.5999999999999996</v>
      </c>
      <c r="I176" s="8">
        <v>4.2</v>
      </c>
      <c r="J176" s="8">
        <v>47.3</v>
      </c>
    </row>
    <row r="177" spans="1:10" ht="16" thickBot="1">
      <c r="A177" s="87"/>
      <c r="B177" s="1" t="s">
        <v>98</v>
      </c>
      <c r="C177" s="8">
        <v>603</v>
      </c>
      <c r="D177" s="9" t="s">
        <v>86</v>
      </c>
      <c r="E177" s="13">
        <v>200</v>
      </c>
      <c r="F177" s="14">
        <v>15</v>
      </c>
      <c r="G177" s="15">
        <v>29</v>
      </c>
      <c r="H177" s="16">
        <v>1.55</v>
      </c>
      <c r="I177" s="16">
        <v>1.45</v>
      </c>
      <c r="J177" s="16">
        <v>2.17</v>
      </c>
    </row>
    <row r="178" spans="1:10" ht="26.5" thickBot="1">
      <c r="A178" s="35" t="s">
        <v>18</v>
      </c>
      <c r="B178" s="36"/>
      <c r="C178" s="36"/>
      <c r="D178" s="9"/>
      <c r="E178" s="20"/>
      <c r="F178" s="20">
        <f t="shared" ref="F178:I178" si="16">F177+F176+F175</f>
        <v>80</v>
      </c>
      <c r="G178" s="20">
        <f t="shared" si="16"/>
        <v>573.5</v>
      </c>
      <c r="H178" s="20">
        <f t="shared" si="16"/>
        <v>13.7</v>
      </c>
      <c r="I178" s="20">
        <f t="shared" si="16"/>
        <v>15.65</v>
      </c>
      <c r="J178" s="20">
        <f>J177+J176+J175</f>
        <v>93.55</v>
      </c>
    </row>
    <row r="179" spans="1:10">
      <c r="A179" s="91" t="s">
        <v>21</v>
      </c>
      <c r="B179" s="21" t="s">
        <v>19</v>
      </c>
      <c r="C179" s="22">
        <v>982</v>
      </c>
      <c r="D179" s="9" t="s">
        <v>89</v>
      </c>
      <c r="E179" s="24">
        <v>60</v>
      </c>
      <c r="F179" s="25">
        <v>6</v>
      </c>
      <c r="G179" s="26">
        <v>5.5</v>
      </c>
      <c r="H179" s="27">
        <v>0.35</v>
      </c>
      <c r="I179" s="27">
        <v>0.05</v>
      </c>
      <c r="J179" s="27">
        <v>0.95</v>
      </c>
    </row>
    <row r="180" spans="1:10" ht="39.5">
      <c r="A180" s="92"/>
      <c r="B180" s="28" t="s">
        <v>22</v>
      </c>
      <c r="C180" s="29">
        <v>589</v>
      </c>
      <c r="D180" s="9" t="s">
        <v>108</v>
      </c>
      <c r="E180" s="30" t="s">
        <v>111</v>
      </c>
      <c r="F180" s="11">
        <v>17</v>
      </c>
      <c r="G180" s="31">
        <v>204.9</v>
      </c>
      <c r="H180" s="29">
        <v>12.44</v>
      </c>
      <c r="I180" s="29">
        <v>15.13</v>
      </c>
      <c r="J180" s="29">
        <v>22.47</v>
      </c>
    </row>
    <row r="181" spans="1:10" ht="39">
      <c r="A181" s="92"/>
      <c r="B181" s="28" t="s">
        <v>23</v>
      </c>
      <c r="C181" s="29">
        <v>246</v>
      </c>
      <c r="D181" s="40" t="s">
        <v>109</v>
      </c>
      <c r="E181" s="30" t="s">
        <v>38</v>
      </c>
      <c r="F181" s="11">
        <v>35</v>
      </c>
      <c r="G181" s="31">
        <v>237.5</v>
      </c>
      <c r="H181" s="29">
        <v>11.89</v>
      </c>
      <c r="I181" s="29">
        <v>16.899999999999999</v>
      </c>
      <c r="J181" s="29">
        <v>9.25</v>
      </c>
    </row>
    <row r="182" spans="1:10" ht="39.5">
      <c r="A182" s="92"/>
      <c r="B182" s="43" t="s">
        <v>24</v>
      </c>
      <c r="C182" s="29">
        <v>371</v>
      </c>
      <c r="D182" s="41" t="s">
        <v>110</v>
      </c>
      <c r="E182" s="32">
        <v>150</v>
      </c>
      <c r="F182" s="14">
        <v>10</v>
      </c>
      <c r="G182" s="33">
        <v>132</v>
      </c>
      <c r="H182" s="34">
        <v>3.06</v>
      </c>
      <c r="I182" s="34">
        <v>4.43</v>
      </c>
      <c r="J182" s="34">
        <v>20</v>
      </c>
    </row>
    <row r="183" spans="1:10">
      <c r="A183" s="92"/>
      <c r="B183" s="1" t="s">
        <v>98</v>
      </c>
      <c r="C183" s="29">
        <v>603</v>
      </c>
      <c r="D183" s="9" t="s">
        <v>86</v>
      </c>
      <c r="E183" s="32">
        <v>200</v>
      </c>
      <c r="F183" s="14">
        <v>25</v>
      </c>
      <c r="G183" s="33">
        <v>29</v>
      </c>
      <c r="H183" s="34">
        <v>1.55</v>
      </c>
      <c r="I183" s="34">
        <v>1.45</v>
      </c>
      <c r="J183" s="34">
        <v>2.17</v>
      </c>
    </row>
    <row r="184" spans="1:10" ht="15" thickBot="1">
      <c r="A184" s="92"/>
      <c r="B184" s="1" t="s">
        <v>16</v>
      </c>
      <c r="C184" s="29">
        <v>0</v>
      </c>
      <c r="D184" s="40" t="s">
        <v>25</v>
      </c>
      <c r="E184" s="32">
        <v>45</v>
      </c>
      <c r="F184" s="14">
        <v>2</v>
      </c>
      <c r="G184" s="33">
        <v>100</v>
      </c>
      <c r="H184" s="34">
        <v>3.04</v>
      </c>
      <c r="I184" s="34">
        <v>0.4</v>
      </c>
      <c r="J184" s="34">
        <v>20.399999999999999</v>
      </c>
    </row>
    <row r="185" spans="1:10" ht="26.5" thickBot="1">
      <c r="A185" s="35" t="s">
        <v>26</v>
      </c>
      <c r="B185" s="36"/>
      <c r="C185" s="29"/>
      <c r="D185" s="42"/>
      <c r="E185" s="20"/>
      <c r="F185" s="20">
        <f t="shared" ref="F185" si="17">F184+F183+F182+F181+F180+F179</f>
        <v>95</v>
      </c>
      <c r="G185" s="20">
        <f t="shared" ref="G185" si="18">G184+G183+G182+G181+G180+G179</f>
        <v>708.9</v>
      </c>
      <c r="H185" s="20">
        <f t="shared" ref="H185" si="19">H184+H183+H182+H181+H180+H179</f>
        <v>32.33</v>
      </c>
      <c r="I185" s="20">
        <f t="shared" ref="I185" si="20">I184+I183+I182+I181+I180+I179</f>
        <v>38.36</v>
      </c>
      <c r="J185" s="20">
        <f>J184+J183+J182+J181+J180+J179</f>
        <v>75.239999999999995</v>
      </c>
    </row>
    <row r="186" spans="1:10">
      <c r="D186" s="40"/>
    </row>
    <row r="187" spans="1:10">
      <c r="D187" s="40"/>
    </row>
    <row r="196" spans="1:10" ht="28.5">
      <c r="A196" s="3" t="s">
        <v>0</v>
      </c>
      <c r="B196" s="82" t="s">
        <v>130</v>
      </c>
      <c r="C196" s="83"/>
      <c r="D196" s="84"/>
      <c r="E196" s="5" t="s">
        <v>1</v>
      </c>
      <c r="F196" s="7" t="s">
        <v>2</v>
      </c>
      <c r="G196" s="6"/>
      <c r="H196" s="6" t="s">
        <v>112</v>
      </c>
      <c r="I196" s="85"/>
      <c r="J196" s="85"/>
    </row>
    <row r="197" spans="1:10">
      <c r="A197" s="86" t="s">
        <v>3</v>
      </c>
      <c r="B197" s="86"/>
      <c r="C197" s="86"/>
      <c r="D197" s="86"/>
      <c r="E197" s="86"/>
      <c r="F197" s="86"/>
      <c r="G197" s="86"/>
      <c r="H197" s="86"/>
      <c r="I197" s="86"/>
      <c r="J197" s="86"/>
    </row>
    <row r="198" spans="1:10">
      <c r="A198" s="1" t="s">
        <v>4</v>
      </c>
      <c r="B198" s="1" t="s">
        <v>5</v>
      </c>
      <c r="C198" s="1" t="s">
        <v>6</v>
      </c>
      <c r="D198" s="2" t="s">
        <v>7</v>
      </c>
      <c r="E198" s="1" t="s">
        <v>8</v>
      </c>
      <c r="F198" s="4" t="s">
        <v>9</v>
      </c>
      <c r="G198" s="1" t="s">
        <v>10</v>
      </c>
      <c r="H198" s="2" t="s">
        <v>11</v>
      </c>
      <c r="I198" s="2" t="s">
        <v>12</v>
      </c>
      <c r="J198" s="2" t="s">
        <v>13</v>
      </c>
    </row>
    <row r="199" spans="1:10" ht="15.5">
      <c r="A199" s="87" t="s">
        <v>14</v>
      </c>
      <c r="B199" s="1" t="s">
        <v>77</v>
      </c>
      <c r="C199" s="8"/>
      <c r="D199" s="9" t="s">
        <v>78</v>
      </c>
      <c r="E199" s="10">
        <v>60</v>
      </c>
      <c r="F199" s="11">
        <v>6</v>
      </c>
      <c r="G199" s="12">
        <v>13.1</v>
      </c>
      <c r="H199" s="8">
        <v>0.55000000000000004</v>
      </c>
      <c r="I199" s="8">
        <v>0.1</v>
      </c>
      <c r="J199" s="8">
        <v>2.5</v>
      </c>
    </row>
    <row r="200" spans="1:10" ht="26.5">
      <c r="A200" s="87"/>
      <c r="B200" s="1" t="s">
        <v>87</v>
      </c>
      <c r="C200" s="8">
        <v>550</v>
      </c>
      <c r="D200" s="9" t="s">
        <v>113</v>
      </c>
      <c r="E200" s="10">
        <v>90</v>
      </c>
      <c r="F200" s="11">
        <v>35</v>
      </c>
      <c r="G200" s="12">
        <v>175.4</v>
      </c>
      <c r="H200" s="8">
        <v>13.25</v>
      </c>
      <c r="I200" s="8">
        <v>15.66</v>
      </c>
      <c r="J200" s="8">
        <v>3.83</v>
      </c>
    </row>
    <row r="201" spans="1:10" ht="26.5">
      <c r="A201" s="87"/>
      <c r="B201" s="1" t="s">
        <v>76</v>
      </c>
      <c r="C201" s="8">
        <v>307</v>
      </c>
      <c r="D201" s="9" t="s">
        <v>81</v>
      </c>
      <c r="E201" s="13">
        <v>150</v>
      </c>
      <c r="F201" s="14">
        <v>15</v>
      </c>
      <c r="G201" s="15">
        <v>225</v>
      </c>
      <c r="H201" s="16">
        <v>6.36</v>
      </c>
      <c r="I201" s="16">
        <v>4.7</v>
      </c>
      <c r="J201" s="16">
        <v>39.270000000000003</v>
      </c>
    </row>
    <row r="202" spans="1:10" ht="26.5">
      <c r="A202" s="87"/>
      <c r="B202" s="1" t="s">
        <v>98</v>
      </c>
      <c r="C202" s="8">
        <v>605</v>
      </c>
      <c r="D202" s="9" t="s">
        <v>114</v>
      </c>
      <c r="E202" s="13">
        <v>200</v>
      </c>
      <c r="F202" s="14">
        <v>22</v>
      </c>
      <c r="G202" s="15">
        <v>105</v>
      </c>
      <c r="H202" s="16">
        <v>0.4</v>
      </c>
      <c r="I202" s="16">
        <v>0.08</v>
      </c>
      <c r="J202" s="16">
        <v>25.5</v>
      </c>
    </row>
    <row r="203" spans="1:10" ht="16" thickBot="1">
      <c r="A203" s="87"/>
      <c r="B203" s="1" t="s">
        <v>97</v>
      </c>
      <c r="C203" s="8"/>
      <c r="D203" s="40" t="s">
        <v>25</v>
      </c>
      <c r="E203" s="13">
        <v>45</v>
      </c>
      <c r="F203" s="14">
        <v>2</v>
      </c>
      <c r="G203" s="15">
        <v>100</v>
      </c>
      <c r="H203" s="16">
        <v>3.04</v>
      </c>
      <c r="I203" s="16">
        <v>0.4</v>
      </c>
      <c r="J203" s="16">
        <v>20.399999999999999</v>
      </c>
    </row>
    <row r="204" spans="1:10" ht="26.5" thickBot="1">
      <c r="A204" s="35" t="s">
        <v>18</v>
      </c>
      <c r="B204" s="36"/>
      <c r="C204" s="36"/>
      <c r="D204" s="9"/>
      <c r="E204" s="20"/>
      <c r="F204" s="20">
        <f t="shared" ref="F204:I204" si="21">F203+F202+F201+F200+F199</f>
        <v>80</v>
      </c>
      <c r="G204" s="20">
        <f t="shared" si="21"/>
        <v>618.5</v>
      </c>
      <c r="H204" s="20">
        <f t="shared" si="21"/>
        <v>23.6</v>
      </c>
      <c r="I204" s="20">
        <f t="shared" si="21"/>
        <v>20.94</v>
      </c>
      <c r="J204" s="20">
        <f>J203+J202+J201+J200+J199</f>
        <v>91.5</v>
      </c>
    </row>
    <row r="205" spans="1:10">
      <c r="A205" s="91" t="s">
        <v>21</v>
      </c>
      <c r="B205" s="21" t="s">
        <v>19</v>
      </c>
      <c r="C205" s="22"/>
      <c r="D205" s="9" t="s">
        <v>78</v>
      </c>
      <c r="E205" s="24"/>
      <c r="F205" s="25">
        <v>6</v>
      </c>
      <c r="G205" s="26">
        <v>13.1</v>
      </c>
      <c r="H205" s="27">
        <v>0.55000000000000004</v>
      </c>
      <c r="I205" s="27">
        <v>0.1</v>
      </c>
      <c r="J205" s="27">
        <v>2.5</v>
      </c>
    </row>
    <row r="206" spans="1:10" ht="39.5">
      <c r="A206" s="92"/>
      <c r="B206" s="28" t="s">
        <v>22</v>
      </c>
      <c r="C206" s="29" t="s">
        <v>117</v>
      </c>
      <c r="D206" s="9" t="s">
        <v>115</v>
      </c>
      <c r="E206" s="30" t="s">
        <v>37</v>
      </c>
      <c r="F206" s="11">
        <v>27</v>
      </c>
      <c r="G206" s="31">
        <v>152.4</v>
      </c>
      <c r="H206" s="29">
        <v>6.47</v>
      </c>
      <c r="I206" s="29">
        <v>6.07</v>
      </c>
      <c r="J206" s="29">
        <v>17.95</v>
      </c>
    </row>
    <row r="207" spans="1:10" ht="26.5">
      <c r="A207" s="92"/>
      <c r="B207" s="28" t="s">
        <v>23</v>
      </c>
      <c r="C207" s="29">
        <v>550</v>
      </c>
      <c r="D207" s="9" t="s">
        <v>113</v>
      </c>
      <c r="E207" s="30">
        <v>90</v>
      </c>
      <c r="F207" s="11">
        <v>35</v>
      </c>
      <c r="G207" s="31">
        <v>175.4</v>
      </c>
      <c r="H207" s="29">
        <v>13.25</v>
      </c>
      <c r="I207" s="29">
        <v>15.66</v>
      </c>
      <c r="J207" s="29">
        <v>3.83</v>
      </c>
    </row>
    <row r="208" spans="1:10" ht="26.5">
      <c r="A208" s="92"/>
      <c r="B208" s="43" t="s">
        <v>24</v>
      </c>
      <c r="C208" s="29">
        <v>307</v>
      </c>
      <c r="D208" s="9" t="s">
        <v>81</v>
      </c>
      <c r="E208" s="32">
        <v>150</v>
      </c>
      <c r="F208" s="14">
        <v>15</v>
      </c>
      <c r="G208" s="33">
        <v>225</v>
      </c>
      <c r="H208" s="34">
        <v>6.36</v>
      </c>
      <c r="I208" s="34">
        <v>4.7</v>
      </c>
      <c r="J208" s="29">
        <v>39.270000000000003</v>
      </c>
    </row>
    <row r="209" spans="1:10">
      <c r="A209" s="92"/>
      <c r="B209" s="1" t="s">
        <v>98</v>
      </c>
      <c r="C209" s="29">
        <v>605</v>
      </c>
      <c r="D209" s="9" t="s">
        <v>116</v>
      </c>
      <c r="E209" s="32">
        <v>200</v>
      </c>
      <c r="F209" s="14">
        <v>15</v>
      </c>
      <c r="G209" s="33">
        <v>105</v>
      </c>
      <c r="H209" s="34">
        <v>0.4</v>
      </c>
      <c r="I209" s="34">
        <v>0.08</v>
      </c>
      <c r="J209" s="34">
        <v>25.5</v>
      </c>
    </row>
    <row r="210" spans="1:10" ht="15" thickBot="1">
      <c r="A210" s="92"/>
      <c r="B210" s="1" t="s">
        <v>16</v>
      </c>
      <c r="C210" s="29"/>
      <c r="D210" s="40" t="s">
        <v>25</v>
      </c>
      <c r="E210" s="32">
        <v>45</v>
      </c>
      <c r="F210" s="14">
        <v>2</v>
      </c>
      <c r="G210" s="33">
        <v>100</v>
      </c>
      <c r="H210" s="34">
        <v>3.04</v>
      </c>
      <c r="I210" s="34">
        <v>0.4</v>
      </c>
      <c r="J210" s="34">
        <v>20.399999999999999</v>
      </c>
    </row>
    <row r="211" spans="1:10" ht="45.75" customHeight="1" thickBot="1">
      <c r="A211" s="35" t="s">
        <v>26</v>
      </c>
      <c r="B211" s="36"/>
      <c r="C211" s="29"/>
      <c r="D211" s="9"/>
      <c r="E211" s="20"/>
      <c r="F211" s="20">
        <f t="shared" ref="F211" si="22">F210+F209+F208+F207+F206+F205</f>
        <v>100</v>
      </c>
      <c r="G211" s="20">
        <f t="shared" ref="G211" si="23">G210+G209+G208+G207+G206+G205</f>
        <v>770.9</v>
      </c>
      <c r="H211" s="20">
        <f t="shared" ref="H211" si="24">H210+H209+H208+H207+H206+H205</f>
        <v>30.07</v>
      </c>
      <c r="I211" s="20">
        <f t="shared" ref="I211" si="25">I210+I209+I208+I207+I206+I205</f>
        <v>27.01</v>
      </c>
      <c r="J211" s="20">
        <f>J210+J209+J208+J207+J206+J205</f>
        <v>109.45</v>
      </c>
    </row>
    <row r="212" spans="1:10" ht="27" customHeight="1">
      <c r="D212" s="44"/>
    </row>
    <row r="213" spans="1:10">
      <c r="D213" s="44"/>
    </row>
    <row r="214" spans="1:10">
      <c r="D214" s="45"/>
    </row>
    <row r="215" spans="1:10">
      <c r="D215" s="46"/>
    </row>
    <row r="216" spans="1:10">
      <c r="D216" s="44"/>
    </row>
    <row r="217" spans="1:10">
      <c r="D217" s="45"/>
    </row>
    <row r="218" spans="1:10">
      <c r="D218" s="46"/>
    </row>
    <row r="222" spans="1:10" ht="28.5">
      <c r="A222" s="3" t="s">
        <v>0</v>
      </c>
      <c r="B222" s="82" t="s">
        <v>130</v>
      </c>
      <c r="C222" s="83"/>
      <c r="D222" s="84"/>
      <c r="E222" s="5" t="s">
        <v>1</v>
      </c>
      <c r="F222" s="7" t="s">
        <v>2</v>
      </c>
      <c r="G222" s="6"/>
      <c r="H222" s="6" t="s">
        <v>124</v>
      </c>
      <c r="I222" s="85"/>
      <c r="J222" s="85"/>
    </row>
    <row r="223" spans="1:10">
      <c r="A223" s="86" t="s">
        <v>3</v>
      </c>
      <c r="B223" s="86"/>
      <c r="C223" s="86"/>
      <c r="D223" s="86"/>
      <c r="E223" s="86"/>
      <c r="F223" s="86"/>
      <c r="G223" s="86"/>
      <c r="H223" s="86"/>
      <c r="I223" s="86"/>
      <c r="J223" s="86"/>
    </row>
    <row r="224" spans="1:10">
      <c r="A224" s="1" t="s">
        <v>4</v>
      </c>
      <c r="B224" s="1" t="s">
        <v>5</v>
      </c>
      <c r="C224" s="1" t="s">
        <v>6</v>
      </c>
      <c r="D224" s="2" t="s">
        <v>7</v>
      </c>
      <c r="E224" s="1" t="s">
        <v>8</v>
      </c>
      <c r="F224" s="4" t="s">
        <v>9</v>
      </c>
      <c r="G224" s="1" t="s">
        <v>10</v>
      </c>
      <c r="H224" s="2" t="s">
        <v>11</v>
      </c>
      <c r="I224" s="2" t="s">
        <v>12</v>
      </c>
      <c r="J224" s="2" t="s">
        <v>13</v>
      </c>
    </row>
    <row r="225" spans="1:10" ht="39.5">
      <c r="A225" s="87" t="s">
        <v>14</v>
      </c>
      <c r="B225" s="1" t="s">
        <v>87</v>
      </c>
      <c r="C225" s="8">
        <v>29</v>
      </c>
      <c r="D225" s="9" t="s">
        <v>118</v>
      </c>
      <c r="E225" s="10" t="s">
        <v>30</v>
      </c>
      <c r="F225" s="11">
        <v>35</v>
      </c>
      <c r="G225" s="12">
        <v>136</v>
      </c>
      <c r="H225" s="8">
        <v>12.22</v>
      </c>
      <c r="I225" s="8">
        <v>12.74</v>
      </c>
      <c r="J225" s="8">
        <v>11.36</v>
      </c>
    </row>
    <row r="226" spans="1:10" ht="15.5">
      <c r="A226" s="87"/>
      <c r="B226" s="1"/>
      <c r="C226" s="8">
        <v>114</v>
      </c>
      <c r="D226" s="9" t="s">
        <v>28</v>
      </c>
      <c r="E226" s="10">
        <v>75</v>
      </c>
      <c r="F226" s="11">
        <v>30</v>
      </c>
      <c r="G226" s="12">
        <v>310</v>
      </c>
      <c r="H226" s="8">
        <v>15.2</v>
      </c>
      <c r="I226" s="8">
        <v>8.5</v>
      </c>
      <c r="J226" s="8">
        <v>4.4000000000000004</v>
      </c>
    </row>
    <row r="227" spans="1:10" ht="27" thickBot="1">
      <c r="A227" s="87"/>
      <c r="B227" s="1" t="s">
        <v>98</v>
      </c>
      <c r="C227" s="8">
        <v>665</v>
      </c>
      <c r="D227" s="9" t="s">
        <v>45</v>
      </c>
      <c r="E227" s="13">
        <v>200</v>
      </c>
      <c r="F227" s="14">
        <v>15</v>
      </c>
      <c r="G227" s="15">
        <v>143</v>
      </c>
      <c r="H227" s="16">
        <v>6.6</v>
      </c>
      <c r="I227" s="16">
        <v>3.47</v>
      </c>
      <c r="J227" s="16">
        <v>21.2</v>
      </c>
    </row>
    <row r="228" spans="1:10" ht="26.5" thickBot="1">
      <c r="A228" s="35" t="s">
        <v>18</v>
      </c>
      <c r="B228" s="36"/>
      <c r="C228" s="36"/>
      <c r="D228" s="9"/>
      <c r="E228" s="20"/>
      <c r="F228" s="20">
        <f t="shared" ref="F228:I228" si="26">F227+F226+F225</f>
        <v>80</v>
      </c>
      <c r="G228" s="20">
        <f t="shared" si="26"/>
        <v>589</v>
      </c>
      <c r="H228" s="20">
        <f t="shared" si="26"/>
        <v>34.019999999999996</v>
      </c>
      <c r="I228" s="20">
        <f t="shared" si="26"/>
        <v>24.71</v>
      </c>
      <c r="J228" s="20">
        <f>J227+J226+J225</f>
        <v>36.96</v>
      </c>
    </row>
    <row r="229" spans="1:10">
      <c r="A229" s="91" t="s">
        <v>21</v>
      </c>
      <c r="B229" s="21" t="s">
        <v>19</v>
      </c>
      <c r="C229" s="22">
        <v>984</v>
      </c>
      <c r="D229" s="9" t="s">
        <v>119</v>
      </c>
      <c r="E229" s="24">
        <v>60</v>
      </c>
      <c r="F229" s="25">
        <v>6</v>
      </c>
      <c r="G229" s="26">
        <v>24</v>
      </c>
      <c r="H229" s="27">
        <v>1.86</v>
      </c>
      <c r="I229" s="27">
        <v>0.12</v>
      </c>
      <c r="J229" s="27">
        <v>3.9</v>
      </c>
    </row>
    <row r="230" spans="1:10" ht="39.5">
      <c r="A230" s="92"/>
      <c r="B230" s="28" t="s">
        <v>22</v>
      </c>
      <c r="C230" s="29">
        <v>322</v>
      </c>
      <c r="D230" s="9" t="s">
        <v>120</v>
      </c>
      <c r="E230" s="30" t="s">
        <v>37</v>
      </c>
      <c r="F230" s="11">
        <v>29</v>
      </c>
      <c r="G230" s="31">
        <v>109.5</v>
      </c>
      <c r="H230" s="29">
        <v>2.56</v>
      </c>
      <c r="I230" s="29">
        <v>2.77</v>
      </c>
      <c r="J230" s="29">
        <v>18.59</v>
      </c>
    </row>
    <row r="231" spans="1:10" ht="39.5">
      <c r="A231" s="92"/>
      <c r="B231" s="28" t="s">
        <v>23</v>
      </c>
      <c r="C231" s="29" t="s">
        <v>123</v>
      </c>
      <c r="D231" s="9" t="s">
        <v>121</v>
      </c>
      <c r="E231" s="32">
        <v>250</v>
      </c>
      <c r="F231" s="14">
        <v>48</v>
      </c>
      <c r="G231" s="33">
        <v>620.29999999999995</v>
      </c>
      <c r="H231" s="34">
        <v>25.46</v>
      </c>
      <c r="I231" s="34">
        <v>40.950000000000003</v>
      </c>
      <c r="J231" s="29">
        <v>33.590000000000003</v>
      </c>
    </row>
    <row r="232" spans="1:10">
      <c r="A232" s="92"/>
      <c r="B232" s="1" t="s">
        <v>98</v>
      </c>
      <c r="C232" s="29">
        <v>663</v>
      </c>
      <c r="D232" s="9" t="s">
        <v>122</v>
      </c>
      <c r="E232" s="32">
        <v>200</v>
      </c>
      <c r="F232" s="14">
        <v>15</v>
      </c>
      <c r="G232" s="33">
        <v>37</v>
      </c>
      <c r="H232" s="34">
        <v>0.05</v>
      </c>
      <c r="I232" s="34">
        <v>0.02</v>
      </c>
      <c r="J232" s="34">
        <v>9.1</v>
      </c>
    </row>
    <row r="233" spans="1:10" ht="15" thickBot="1">
      <c r="A233" s="92"/>
      <c r="B233" s="1" t="s">
        <v>16</v>
      </c>
      <c r="C233" s="29"/>
      <c r="D233" s="40" t="s">
        <v>25</v>
      </c>
      <c r="E233" s="32">
        <v>45</v>
      </c>
      <c r="F233" s="14">
        <v>2</v>
      </c>
      <c r="G233" s="33">
        <v>100</v>
      </c>
      <c r="H233" s="34">
        <v>3.04</v>
      </c>
      <c r="I233" s="34">
        <v>0.4</v>
      </c>
      <c r="J233" s="34">
        <v>20.399999999999999</v>
      </c>
    </row>
    <row r="234" spans="1:10" ht="26.5" thickBot="1">
      <c r="A234" s="35" t="s">
        <v>26</v>
      </c>
      <c r="B234" s="36"/>
      <c r="C234" s="29"/>
      <c r="D234" s="40"/>
      <c r="E234" s="20"/>
      <c r="F234" s="20">
        <f t="shared" ref="F234:I234" si="27">F233+F232+F231+F230+F229</f>
        <v>100</v>
      </c>
      <c r="G234" s="20">
        <f t="shared" si="27"/>
        <v>890.8</v>
      </c>
      <c r="H234" s="20">
        <f t="shared" si="27"/>
        <v>32.97</v>
      </c>
      <c r="I234" s="20">
        <f t="shared" si="27"/>
        <v>44.260000000000005</v>
      </c>
      <c r="J234" s="20">
        <f>J233+J232+J231+J230+J229</f>
        <v>85.580000000000013</v>
      </c>
    </row>
    <row r="235" spans="1:10">
      <c r="D235" s="9"/>
    </row>
  </sheetData>
  <mergeCells count="51">
    <mergeCell ref="A223:J223"/>
    <mergeCell ref="A225:A227"/>
    <mergeCell ref="A229:A233"/>
    <mergeCell ref="A197:J197"/>
    <mergeCell ref="A199:A203"/>
    <mergeCell ref="A205:A210"/>
    <mergeCell ref="B222:D222"/>
    <mergeCell ref="I222:J222"/>
    <mergeCell ref="A173:J173"/>
    <mergeCell ref="A175:A177"/>
    <mergeCell ref="A179:A184"/>
    <mergeCell ref="B196:D196"/>
    <mergeCell ref="I196:J196"/>
    <mergeCell ref="A149:J149"/>
    <mergeCell ref="A151:A155"/>
    <mergeCell ref="A157:A162"/>
    <mergeCell ref="B172:D172"/>
    <mergeCell ref="I172:J172"/>
    <mergeCell ref="A123:J123"/>
    <mergeCell ref="A125:A127"/>
    <mergeCell ref="A129:A133"/>
    <mergeCell ref="B148:D148"/>
    <mergeCell ref="I148:J148"/>
    <mergeCell ref="A99:J99"/>
    <mergeCell ref="A101:A105"/>
    <mergeCell ref="A107:A112"/>
    <mergeCell ref="B122:D122"/>
    <mergeCell ref="I122:J122"/>
    <mergeCell ref="A75:J75"/>
    <mergeCell ref="A77:A79"/>
    <mergeCell ref="A81:A86"/>
    <mergeCell ref="B98:D98"/>
    <mergeCell ref="I98:J98"/>
    <mergeCell ref="A58:A63"/>
    <mergeCell ref="B74:D74"/>
    <mergeCell ref="I74:J74"/>
    <mergeCell ref="A36:A41"/>
    <mergeCell ref="B51:D51"/>
    <mergeCell ref="I51:J51"/>
    <mergeCell ref="A52:J52"/>
    <mergeCell ref="A54:A56"/>
    <mergeCell ref="B27:D27"/>
    <mergeCell ref="I27:J27"/>
    <mergeCell ref="A28:J28"/>
    <mergeCell ref="A30:A34"/>
    <mergeCell ref="A8:A13"/>
    <mergeCell ref="B1:D1"/>
    <mergeCell ref="I1:J1"/>
    <mergeCell ref="A2:J2"/>
    <mergeCell ref="A4:A6"/>
    <mergeCell ref="A7:D7"/>
  </mergeCells>
  <pageMargins left="0.7" right="0.7" top="0.49768518518518517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3"/>
  <sheetViews>
    <sheetView tabSelected="1" zoomScalePageLayoutView="77" workbookViewId="0">
      <selection activeCell="K11" sqref="K11"/>
    </sheetView>
  </sheetViews>
  <sheetFormatPr defaultRowHeight="14.5"/>
  <cols>
    <col min="1" max="2" width="11.81640625" customWidth="1"/>
    <col min="3" max="3" width="7.7265625" customWidth="1"/>
    <col min="4" max="4" width="32" customWidth="1"/>
    <col min="7" max="7" width="12.26953125" customWidth="1"/>
    <col min="10" max="10" width="12" customWidth="1"/>
  </cols>
  <sheetData>
    <row r="1" spans="1:10" ht="28.5">
      <c r="A1" s="3" t="s">
        <v>0</v>
      </c>
      <c r="B1" s="94" t="s">
        <v>132</v>
      </c>
      <c r="C1" s="95"/>
      <c r="D1" s="96"/>
      <c r="E1" s="5" t="s">
        <v>1</v>
      </c>
      <c r="F1" s="50" t="s">
        <v>131</v>
      </c>
      <c r="G1" s="6"/>
      <c r="H1" s="6" t="s">
        <v>40</v>
      </c>
      <c r="I1" s="97" t="s">
        <v>133</v>
      </c>
      <c r="J1" s="97"/>
    </row>
    <row r="2" spans="1:10">
      <c r="A2" s="93" t="s">
        <v>125</v>
      </c>
      <c r="B2" s="93"/>
      <c r="C2" s="93"/>
      <c r="D2" s="93"/>
      <c r="E2" s="93"/>
      <c r="F2" s="93"/>
      <c r="G2" s="93"/>
      <c r="H2" s="93"/>
      <c r="I2" s="93"/>
      <c r="J2" s="93"/>
    </row>
    <row r="3" spans="1:10">
      <c r="A3" s="1" t="s">
        <v>4</v>
      </c>
      <c r="B3" s="1" t="s">
        <v>5</v>
      </c>
      <c r="C3" s="1" t="s">
        <v>6</v>
      </c>
      <c r="D3" s="2" t="s">
        <v>7</v>
      </c>
      <c r="E3" s="1" t="s">
        <v>8</v>
      </c>
      <c r="F3" s="4" t="s">
        <v>9</v>
      </c>
      <c r="G3" s="1" t="s">
        <v>10</v>
      </c>
      <c r="H3" s="2" t="s">
        <v>11</v>
      </c>
      <c r="I3" s="2" t="s">
        <v>12</v>
      </c>
      <c r="J3" s="2" t="s">
        <v>13</v>
      </c>
    </row>
    <row r="4" spans="1:10" ht="39.5">
      <c r="A4" s="87" t="s">
        <v>14</v>
      </c>
      <c r="B4" s="51" t="s">
        <v>15</v>
      </c>
      <c r="C4" s="52">
        <v>29</v>
      </c>
      <c r="D4" s="53" t="s">
        <v>42</v>
      </c>
      <c r="E4" s="54" t="s">
        <v>127</v>
      </c>
      <c r="F4" s="55">
        <v>25</v>
      </c>
      <c r="G4" s="56">
        <v>136</v>
      </c>
      <c r="H4" s="52">
        <v>12.22</v>
      </c>
      <c r="I4" s="52">
        <v>12.74</v>
      </c>
      <c r="J4" s="52">
        <v>11.36</v>
      </c>
    </row>
    <row r="5" spans="1:10" ht="15.5">
      <c r="A5" s="87"/>
      <c r="B5" s="51"/>
      <c r="C5" s="52"/>
      <c r="D5" s="53" t="s">
        <v>43</v>
      </c>
      <c r="E5" s="54">
        <v>20</v>
      </c>
      <c r="F5" s="55">
        <v>16</v>
      </c>
      <c r="G5" s="56">
        <v>49.4</v>
      </c>
      <c r="H5" s="52">
        <v>4.4000000000000004</v>
      </c>
      <c r="I5" s="52">
        <v>5.6</v>
      </c>
      <c r="J5" s="52">
        <v>0</v>
      </c>
    </row>
    <row r="6" spans="1:10" ht="15.5">
      <c r="A6" s="87"/>
      <c r="B6" s="51"/>
      <c r="C6" s="52"/>
      <c r="D6" s="53" t="s">
        <v>44</v>
      </c>
      <c r="E6" s="57">
        <v>150</v>
      </c>
      <c r="F6" s="58">
        <v>30</v>
      </c>
      <c r="G6" s="59">
        <v>41.5</v>
      </c>
      <c r="H6" s="60">
        <v>0.87</v>
      </c>
      <c r="I6" s="60">
        <v>0.21</v>
      </c>
      <c r="J6" s="60">
        <v>8.16</v>
      </c>
    </row>
    <row r="7" spans="1:10" ht="26.5">
      <c r="A7" s="87"/>
      <c r="B7" s="51" t="s">
        <v>46</v>
      </c>
      <c r="C7" s="52">
        <v>665</v>
      </c>
      <c r="D7" s="53" t="s">
        <v>45</v>
      </c>
      <c r="E7" s="57">
        <v>150</v>
      </c>
      <c r="F7" s="58">
        <v>12</v>
      </c>
      <c r="G7" s="59">
        <v>143</v>
      </c>
      <c r="H7" s="60">
        <v>6.6</v>
      </c>
      <c r="I7" s="60">
        <v>3.47</v>
      </c>
      <c r="J7" s="60">
        <v>21.2</v>
      </c>
    </row>
    <row r="8" spans="1:10" ht="16" thickBot="1">
      <c r="A8" s="87"/>
      <c r="B8" s="51" t="s">
        <v>16</v>
      </c>
      <c r="C8" s="52"/>
      <c r="D8" s="53" t="s">
        <v>25</v>
      </c>
      <c r="E8" s="57">
        <v>45</v>
      </c>
      <c r="F8" s="58">
        <v>2</v>
      </c>
      <c r="G8" s="59">
        <v>125</v>
      </c>
      <c r="H8" s="60">
        <v>3.75</v>
      </c>
      <c r="I8" s="60">
        <v>0.5</v>
      </c>
      <c r="J8" s="60">
        <v>25.5</v>
      </c>
    </row>
    <row r="9" spans="1:10" ht="26.5" thickBot="1">
      <c r="A9" s="81" t="s">
        <v>18</v>
      </c>
      <c r="B9" s="61"/>
      <c r="C9" s="61"/>
      <c r="D9" s="62"/>
      <c r="E9" s="63"/>
      <c r="F9" s="64">
        <f t="shared" ref="F9:I9" si="0">F8+F7+F6+F5+F4</f>
        <v>85</v>
      </c>
      <c r="G9" s="64">
        <f t="shared" si="0"/>
        <v>494.9</v>
      </c>
      <c r="H9" s="64">
        <f t="shared" si="0"/>
        <v>27.84</v>
      </c>
      <c r="I9" s="64">
        <f t="shared" si="0"/>
        <v>22.520000000000003</v>
      </c>
      <c r="J9" s="64">
        <f>J8+J7+J6+J5+J4</f>
        <v>66.22</v>
      </c>
    </row>
    <row r="10" spans="1:10">
      <c r="A10" s="91" t="s">
        <v>21</v>
      </c>
      <c r="B10" s="65" t="s">
        <v>19</v>
      </c>
      <c r="C10" s="66"/>
      <c r="D10" s="67" t="s">
        <v>47</v>
      </c>
      <c r="E10" s="68">
        <v>100</v>
      </c>
      <c r="F10" s="69">
        <v>10</v>
      </c>
      <c r="G10" s="70">
        <v>13.1</v>
      </c>
      <c r="H10" s="69">
        <v>0.55000000000000004</v>
      </c>
      <c r="I10" s="69">
        <v>0.1</v>
      </c>
      <c r="J10" s="69">
        <v>2.5</v>
      </c>
    </row>
    <row r="11" spans="1:10" ht="26.5">
      <c r="A11" s="92"/>
      <c r="B11" s="65"/>
      <c r="C11" s="66"/>
      <c r="D11" s="71" t="s">
        <v>128</v>
      </c>
      <c r="E11" s="72" t="s">
        <v>129</v>
      </c>
      <c r="F11" s="72">
        <v>30</v>
      </c>
      <c r="G11" s="72">
        <v>109.5</v>
      </c>
      <c r="H11" s="72">
        <v>2.56</v>
      </c>
      <c r="I11" s="72">
        <v>2.77</v>
      </c>
      <c r="J11" s="72">
        <v>18.59</v>
      </c>
    </row>
    <row r="12" spans="1:10" ht="39.5">
      <c r="A12" s="92"/>
      <c r="B12" s="73" t="s">
        <v>23</v>
      </c>
      <c r="C12" s="74">
        <v>246</v>
      </c>
      <c r="D12" s="53" t="s">
        <v>49</v>
      </c>
      <c r="E12" s="75" t="s">
        <v>126</v>
      </c>
      <c r="F12" s="55">
        <v>42</v>
      </c>
      <c r="G12" s="76">
        <v>264</v>
      </c>
      <c r="H12" s="74">
        <v>13.2</v>
      </c>
      <c r="I12" s="74">
        <v>18.8</v>
      </c>
      <c r="J12" s="74">
        <v>10.28</v>
      </c>
    </row>
    <row r="13" spans="1:10" ht="39.5">
      <c r="A13" s="92"/>
      <c r="B13" s="73" t="s">
        <v>24</v>
      </c>
      <c r="C13" s="74">
        <v>307</v>
      </c>
      <c r="D13" s="53" t="s">
        <v>50</v>
      </c>
      <c r="E13" s="75">
        <v>200</v>
      </c>
      <c r="F13" s="55">
        <v>19</v>
      </c>
      <c r="G13" s="76">
        <v>225</v>
      </c>
      <c r="H13" s="74">
        <v>6.36</v>
      </c>
      <c r="I13" s="74">
        <v>4.7</v>
      </c>
      <c r="J13" s="74">
        <v>39.9</v>
      </c>
    </row>
    <row r="14" spans="1:10" ht="26.5">
      <c r="A14" s="92"/>
      <c r="B14" s="51" t="s">
        <v>17</v>
      </c>
      <c r="C14" s="74">
        <v>611</v>
      </c>
      <c r="D14" s="53" t="s">
        <v>51</v>
      </c>
      <c r="E14" s="75">
        <v>200</v>
      </c>
      <c r="F14" s="55">
        <v>12</v>
      </c>
      <c r="G14" s="76">
        <v>99</v>
      </c>
      <c r="H14" s="74">
        <v>0.56999999999999995</v>
      </c>
      <c r="I14" s="74">
        <v>7.0000000000000007E-2</v>
      </c>
      <c r="J14" s="74">
        <v>24.09</v>
      </c>
    </row>
    <row r="15" spans="1:10" ht="15" thickBot="1">
      <c r="A15" s="92"/>
      <c r="B15" s="77" t="s">
        <v>16</v>
      </c>
      <c r="C15" s="74" t="s">
        <v>20</v>
      </c>
      <c r="D15" s="53" t="s">
        <v>25</v>
      </c>
      <c r="E15" s="78">
        <v>45</v>
      </c>
      <c r="F15" s="58">
        <v>2</v>
      </c>
      <c r="G15" s="79">
        <v>125</v>
      </c>
      <c r="H15" s="80">
        <v>3.75</v>
      </c>
      <c r="I15" s="80">
        <v>0.5</v>
      </c>
      <c r="J15" s="80">
        <v>25.5</v>
      </c>
    </row>
    <row r="16" spans="1:10" ht="26.5" thickBot="1">
      <c r="A16" s="81" t="s">
        <v>26</v>
      </c>
      <c r="B16" s="61"/>
      <c r="C16" s="61"/>
      <c r="D16" s="62"/>
      <c r="E16" s="63"/>
      <c r="F16" s="64">
        <f t="shared" ref="F16:I16" si="1">F15+F14+F13+F12+F11+F10</f>
        <v>115</v>
      </c>
      <c r="G16" s="64">
        <f t="shared" si="1"/>
        <v>835.6</v>
      </c>
      <c r="H16" s="64">
        <f t="shared" si="1"/>
        <v>26.99</v>
      </c>
      <c r="I16" s="64">
        <f t="shared" si="1"/>
        <v>26.94</v>
      </c>
      <c r="J16" s="64">
        <f>J15+J14+J13+J12+J11+J10</f>
        <v>120.86000000000001</v>
      </c>
    </row>
    <row r="17" spans="1:10">
      <c r="A17" s="38"/>
      <c r="B17" s="38"/>
      <c r="C17" s="38"/>
      <c r="D17" s="38"/>
      <c r="E17" s="38"/>
      <c r="F17" s="38"/>
      <c r="G17" s="38"/>
      <c r="H17" s="38"/>
      <c r="I17" s="38"/>
      <c r="J17" s="38"/>
    </row>
    <row r="22" spans="1:10">
      <c r="A22" s="47"/>
      <c r="B22" s="47"/>
      <c r="C22" s="47"/>
      <c r="D22" s="47"/>
      <c r="E22" s="48"/>
      <c r="F22" s="48"/>
      <c r="G22" s="48"/>
      <c r="H22" s="48"/>
      <c r="I22" s="48"/>
      <c r="J22" s="48"/>
    </row>
    <row r="23" spans="1:10" ht="184.5" customHeight="1">
      <c r="A23" s="47"/>
      <c r="B23" s="47"/>
      <c r="C23" s="47"/>
      <c r="D23" s="47"/>
      <c r="E23" s="48"/>
      <c r="F23" s="48"/>
      <c r="G23" s="48"/>
      <c r="H23" s="48"/>
      <c r="I23" s="48"/>
      <c r="J23" s="48"/>
    </row>
  </sheetData>
  <mergeCells count="5">
    <mergeCell ref="A10:A15"/>
    <mergeCell ref="A2:J2"/>
    <mergeCell ref="B1:D1"/>
    <mergeCell ref="I1:J1"/>
    <mergeCell ref="A4:A8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1-4кл</vt:lpstr>
      <vt:lpstr>5-11кл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2021-11-20T10:22:45Z</dcterms:modified>
</cp:coreProperties>
</file>